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5" activeTab="13"/>
  </bookViews>
  <sheets>
    <sheet name="প্রদর্শনী " sheetId="4" r:id="rId1"/>
    <sheet name="অবাসস্থল উন্নয়ন " sheetId="5" r:id="rId2"/>
    <sheet name="বিল নার্সারি " sheetId="6" r:id="rId3"/>
    <sheet name="পোনা অবমুক্তকরণ" sheetId="1" r:id="rId4"/>
    <sheet name="খামার পরিদর্শন" sheetId="8" r:id="rId5"/>
    <sheet name="হ্যাচারি নিবন্ধন" sheetId="10" r:id="rId6"/>
    <sheet name="মৎস্য খাদ্য পরীক্ষা" sheetId="12" r:id="rId7"/>
    <sheet name="মাছের অভয়াশ্রম " sheetId="13" r:id="rId8"/>
    <sheet name="আইন বাস্তবায়ন" sheetId="11" r:id="rId9"/>
    <sheet name="মৎস্য সেবা প্রদান" sheetId="14" r:id="rId10"/>
    <sheet name="সুফলভোগী  " sheetId="16" r:id="rId11"/>
    <sheet name="প্রশিক্ষণ " sheetId="17" r:id="rId12"/>
    <sheet name="বিকল্প কর্মসংস্থান " sheetId="15" r:id="rId13"/>
    <sheet name="রোগ প্রতিরোধ " sheetId="18" r:id="rId14"/>
  </sheets>
  <calcPr calcId="124519"/>
</workbook>
</file>

<file path=xl/calcChain.xml><?xml version="1.0" encoding="utf-8"?>
<calcChain xmlns="http://schemas.openxmlformats.org/spreadsheetml/2006/main">
  <c r="E21" i="1"/>
  <c r="G32" i="6"/>
  <c r="D31" i="5"/>
  <c r="C25" i="4" l="1"/>
  <c r="G25" i="16"/>
  <c r="H25"/>
  <c r="F25"/>
  <c r="E29" i="11"/>
  <c r="D29"/>
  <c r="D26" i="1"/>
  <c r="F26"/>
  <c r="G26"/>
  <c r="H26"/>
  <c r="C26"/>
  <c r="E32" i="6"/>
  <c r="F32"/>
  <c r="H32"/>
  <c r="I32"/>
  <c r="J32"/>
  <c r="K32"/>
  <c r="D32"/>
  <c r="E31" i="5"/>
  <c r="D50" i="4"/>
  <c r="G19" i="16"/>
  <c r="H19"/>
  <c r="F19"/>
  <c r="D31" i="6"/>
  <c r="E23" i="5"/>
  <c r="D23"/>
  <c r="D34" i="4"/>
  <c r="C34"/>
  <c r="H965" i="17"/>
  <c r="H964"/>
  <c r="G24" i="16" l="1"/>
  <c r="H24"/>
  <c r="F24"/>
  <c r="G22"/>
  <c r="H22"/>
  <c r="F22"/>
  <c r="G17"/>
  <c r="H17"/>
  <c r="F17"/>
  <c r="G15"/>
  <c r="H15"/>
  <c r="F15"/>
  <c r="E28" i="11"/>
  <c r="D28"/>
  <c r="E25"/>
  <c r="D25"/>
  <c r="E14"/>
  <c r="A19" i="10"/>
  <c r="D25" i="1"/>
  <c r="E25"/>
  <c r="F25"/>
  <c r="G25"/>
  <c r="H25"/>
  <c r="C25"/>
  <c r="D23"/>
  <c r="E23"/>
  <c r="F23"/>
  <c r="G23"/>
  <c r="H23"/>
  <c r="C23"/>
  <c r="D21"/>
  <c r="F21"/>
  <c r="G21"/>
  <c r="H21"/>
  <c r="C21"/>
  <c r="D19"/>
  <c r="E19"/>
  <c r="E26" s="1"/>
  <c r="F19"/>
  <c r="G19"/>
  <c r="H19"/>
  <c r="I19"/>
  <c r="C19"/>
  <c r="D17"/>
  <c r="E17"/>
  <c r="F17"/>
  <c r="G17"/>
  <c r="C17"/>
  <c r="D15"/>
  <c r="E15"/>
  <c r="F15"/>
  <c r="G15"/>
  <c r="C15"/>
  <c r="D12"/>
  <c r="E12"/>
  <c r="F12"/>
  <c r="G12"/>
  <c r="C12"/>
  <c r="E29" i="6"/>
  <c r="F29"/>
  <c r="G29"/>
  <c r="E26"/>
  <c r="F26"/>
  <c r="G26"/>
  <c r="E24"/>
  <c r="F24"/>
  <c r="G24"/>
  <c r="E21"/>
  <c r="F21"/>
  <c r="G21"/>
  <c r="E19"/>
  <c r="F19"/>
  <c r="G19"/>
  <c r="E17"/>
  <c r="F17"/>
  <c r="G17"/>
  <c r="E15"/>
  <c r="F15"/>
  <c r="G15"/>
  <c r="F12"/>
  <c r="G12"/>
  <c r="E12"/>
  <c r="D21"/>
  <c r="D29"/>
  <c r="D26"/>
  <c r="D24"/>
  <c r="D19"/>
  <c r="D17"/>
  <c r="D15"/>
  <c r="D12"/>
  <c r="E30" i="5"/>
  <c r="E28"/>
  <c r="E18"/>
  <c r="E14"/>
  <c r="D30"/>
  <c r="D28"/>
  <c r="D18"/>
  <c r="D14"/>
  <c r="D49" i="4"/>
  <c r="D46"/>
  <c r="D40"/>
  <c r="D25"/>
  <c r="D18"/>
  <c r="C49"/>
  <c r="C46"/>
  <c r="C40"/>
  <c r="C18"/>
  <c r="C50" s="1"/>
  <c r="G620" i="17" l="1"/>
  <c r="L20" i="6"/>
</calcChain>
</file>

<file path=xl/comments1.xml><?xml version="1.0" encoding="utf-8"?>
<comments xmlns="http://schemas.openxmlformats.org/spreadsheetml/2006/main">
  <authors>
    <author>Author</author>
  </authors>
  <commentList>
    <comment ref="K11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<sst xmlns="http://schemas.openxmlformats.org/spreadsheetml/2006/main" count="6378" uniqueCount="2541">
  <si>
    <t>বার্ষিক কর্মসম্পাদন চুক্তি ২০২০-২১ এ অন্তর্ভুক্ত কার্যক্রমসমূহের বিপরীতে প্রমাণকের ছক</t>
  </si>
  <si>
    <t>সূচকের নামঃ স্থাপিত প্রদর্শনী খামার (হেক্টর)</t>
  </si>
  <si>
    <r>
      <t>১. কার্যক্রমের নামঃ</t>
    </r>
    <r>
      <rPr>
        <sz val="12"/>
        <color theme="1"/>
        <rFont val="NikoshBAN"/>
      </rPr>
      <t xml:space="preserve"> প্রদর্শনী মৎস্য খামার স্থাপন </t>
    </r>
  </si>
  <si>
    <t>বিভাগঃ</t>
  </si>
  <si>
    <t>জেলাঃ</t>
  </si>
  <si>
    <t>উপজেলাঃ</t>
  </si>
  <si>
    <t>সুফলভোগী চাষির নাম, ঠিকানা ও মোবাইল নম্বর</t>
  </si>
  <si>
    <t>জলাশয়ের আয়তন (হে.)</t>
  </si>
  <si>
    <t>প্রদর্শনীর সংখ্যা (টি)</t>
  </si>
  <si>
    <t>মন্তব্য</t>
  </si>
  <si>
    <t>ক্র.নং-</t>
  </si>
  <si>
    <t>মালিকানার ধরণ (নিজস্ব/লিজ)</t>
  </si>
  <si>
    <t>প্রদর্শনী প্যাকেজের নাম (চাষ পদ্ধতি)</t>
  </si>
  <si>
    <t>বেইজলাইন উৎপাদন (মে.টন/হে.)</t>
  </si>
  <si>
    <t>চূড়ান্ত উৎপাদন (মে.টন/হে.)</t>
  </si>
  <si>
    <t>অর্থের উৎস (রাজস্ব/ প্রকল্প/অন্যান্য)</t>
  </si>
  <si>
    <t>লক্ষ্যমাত্রাঃ</t>
  </si>
  <si>
    <t xml:space="preserve">২. কার্যক্রমের নামঃ মৎস্য আবাসস্থল উন্নয়ন </t>
  </si>
  <si>
    <t>সূচকের নামঃ উন্নয়নকৃত এলাকা (হেক্টর)</t>
  </si>
  <si>
    <t>দলপতি/ চাষির নাম, ঠিকানা ও মোবাইল নম্বর</t>
  </si>
  <si>
    <t>জলাশয়ের নাম</t>
  </si>
  <si>
    <t>জলাশয়ের মোট আয়তন (হে.)</t>
  </si>
  <si>
    <t>উন্নয়নকৃত জলাশয়ের আয়তন (হে.)</t>
  </si>
  <si>
    <t>মালিকানার ধরন (সরকারি/বেসরকারি)</t>
  </si>
  <si>
    <t>চূড়ান্ত উৎপাদন (মে.টন/ হে.)</t>
  </si>
  <si>
    <t>অর্থের উৎস (রাজস্ব/প্রকল্প/অন্যান্য)</t>
  </si>
  <si>
    <t xml:space="preserve">৩. কার্যক্রমের নামঃ বিল নার্সারি স্থাপন </t>
  </si>
  <si>
    <t>সূচকের নামঃ স্থাপিত বিল নার্সারি (হেক্টর)</t>
  </si>
  <si>
    <t>নার্সারির জলায়তন (হে.)</t>
  </si>
  <si>
    <t>মজুদকৃত রেণুর পরিমাণ (কেজি)</t>
  </si>
  <si>
    <t>জলাশয়ে অবমুক্ত পোনার পরিমাণ (মে.টন)</t>
  </si>
  <si>
    <t>সুফলভোগীর সংখ্যা (জন)</t>
  </si>
  <si>
    <t>মালিকানার ধরণ (সরকারি/ বেসরকারি)</t>
  </si>
  <si>
    <t>অর্থের উৎস (রাজস্ব/ প্রকল্প/ অন্যান্য)</t>
  </si>
  <si>
    <t>উপজেলা মোটঃ</t>
  </si>
  <si>
    <t>জেলা মোট</t>
  </si>
  <si>
    <t>বিভাগ মোট</t>
  </si>
  <si>
    <t>৪. কার্যক্রমের নামঃ উন্মুক্ত জলাশয়ে পোনা মাছ অবমুক্তকরণ</t>
  </si>
  <si>
    <t>সূচকের নামঃ অবমুক্তকৃত পোনার পরিমাণ (মে.টন)</t>
  </si>
  <si>
    <t>জলাশয়ের নাম ও ঠিকানা</t>
  </si>
  <si>
    <t>অবমুক্ত পোনার পরিমাণ (কেজি)</t>
  </si>
  <si>
    <t>অবমুক্ত পোনার সংখ্যা (লক্ষ)</t>
  </si>
  <si>
    <t>বেইজলাইন উৎপাদন (মে.টন/ হে.)</t>
  </si>
  <si>
    <t>মালিকানার ধরণ (সরকারি/বেসরকারি)</t>
  </si>
  <si>
    <t xml:space="preserve">৫. কার্যক্রমের নামঃ মৎস্যচাষি , মৎস্যজীবী এবং উদ্দ্যোক্তাকে পরামর্শ প্রদান এবং মৎস্য খামার পরিদর্শন </t>
  </si>
  <si>
    <t>সূচকেরনামঃ পরামর্শ প্রদানকৃত সুফলভোগী (জন)</t>
  </si>
  <si>
    <t>পরামর্শ গ্রহণকারীর নাম, ঠিকানা ও মোবাইল নম্বর</t>
  </si>
  <si>
    <t>পুকুর/ খামারের আয়তন (হে.)</t>
  </si>
  <si>
    <t xml:space="preserve">মৎস্যচাষ প্যাকেজের ধরন </t>
  </si>
  <si>
    <t>সমস্যার সংক্ষিপ্ত বিবরণ</t>
  </si>
  <si>
    <t>পরামর্শ</t>
  </si>
  <si>
    <t>পুকুরের সংখ্যা (টি)</t>
  </si>
  <si>
    <t>৬. কার্যক্রমের নামঃ মৎস্য হ্যাচারি নিবন্ধন ও নবায়ন</t>
  </si>
  <si>
    <t>সূচকের নামঃ নিবন্ধন/ নবায়নকৃত হ্যাচারি (সংখ্যা)</t>
  </si>
  <si>
    <t>হ্যাচারি মালিকের নাম, ঠিকানা ও মোবাইল নম্বর</t>
  </si>
  <si>
    <t>প্রতিষ্ঠানের নাম ও ঠিকানা</t>
  </si>
  <si>
    <t>হ্যাচারি ক্যাটাগরি</t>
  </si>
  <si>
    <t>নিবন্ধন নং ও  তারিখ</t>
  </si>
  <si>
    <t>নবায়নের তারিখ</t>
  </si>
  <si>
    <t>প্রজাতি</t>
  </si>
  <si>
    <t>বাৎসরিক রেণু উৎপাদন ক্ষমতা (কেজি)</t>
  </si>
  <si>
    <t>বাৎসরিক প্রকৃত রেণু উৎপাদন ক্ষমতা (কেজি)</t>
  </si>
  <si>
    <t>ক্যাটাগরি-১</t>
  </si>
  <si>
    <t>ক্যাটাগরি-২</t>
  </si>
  <si>
    <t>ক্যাটাগরি-৩</t>
  </si>
  <si>
    <t>ক্যাটাগরি-৪</t>
  </si>
  <si>
    <t>ক্যাটাগরি-৫</t>
  </si>
  <si>
    <t>ক্যাটাগরি-৬</t>
  </si>
  <si>
    <t>৭. কার্যক্রমের নামঃ মৎস্য খাদ্য পরীক্ষা</t>
  </si>
  <si>
    <t>সূচকের নামঃ পরীক্ষিত খাদ্য নমুনা  (সংখ্যা)</t>
  </si>
  <si>
    <t>নমুনা খাদ্যের নাম ও ক্যাটাগরি</t>
  </si>
  <si>
    <t xml:space="preserve">নমুনা সংগ্রহের উৎস্য </t>
  </si>
  <si>
    <t>প্রস্তুতকারীর নাম ও নাইসেন্স নম্বর</t>
  </si>
  <si>
    <t>পরীক্ষাগারের নাম</t>
  </si>
  <si>
    <r>
      <t xml:space="preserve">পরীক্ষার ফলাফল </t>
    </r>
    <r>
      <rPr>
        <b/>
        <sz val="10"/>
        <color theme="1"/>
        <rFont val="Times New Roman"/>
        <family val="1"/>
      </rPr>
      <t>(NC/C)</t>
    </r>
  </si>
  <si>
    <t>পরীক্ষার ধরন (প্রক্সিমেট/বিশেষ)</t>
  </si>
  <si>
    <t>৮. কার্যক্রমের নামঃ মাছের অভয়াশ্রম স্থাপন ও রক্ষণাবেক্ষণ</t>
  </si>
  <si>
    <t>সূচকের নামঃ ব্যবস্থাপনার  আওতাধীন  অভয়াশ্রম (সংখ্যা)</t>
  </si>
  <si>
    <t>সুফলভোগী/ব্যবস্থাপনা কমিটির দলপতির নাম ঠিকানা ও মোবা নং</t>
  </si>
  <si>
    <t>জলাশয়ের নাম ও  ঠিকানা</t>
  </si>
  <si>
    <t>অভয়াশ্রমের মোট আয়তন (হে.)</t>
  </si>
  <si>
    <t>অভয়াশ্রম প্রতিষ্ঠার সন</t>
  </si>
  <si>
    <t xml:space="preserve">অভয়াশ্রমের  সাথে সংযুক্ত জলাশয়ের নাম </t>
  </si>
  <si>
    <t>পুনরাবির্ভাব ঘটেছে এমন প্রজাতির নাম</t>
  </si>
  <si>
    <t>৯. কার্যক্রমের নামঃ মৎস্যসম্পদ উন্নয়নে আইন বাস্তবায়ন</t>
  </si>
  <si>
    <t>সূচকের নামঃ পরিচালিত অভিযান (সংখ্যা)</t>
  </si>
  <si>
    <t>তারিখ</t>
  </si>
  <si>
    <t>স্থান</t>
  </si>
  <si>
    <t>অভিযানের সংখ্যা (টি)</t>
  </si>
  <si>
    <t>মোবাইল কোর্টের সংখ্যা (টি)</t>
  </si>
  <si>
    <t>জব্দকৃত জাল/ ফিক্সড ইঞ্জিন নৌযানের বর্ণনা</t>
  </si>
  <si>
    <t xml:space="preserve">জেল/জরিমানার পরিমাণ </t>
  </si>
  <si>
    <t>১৩. কার্যক্রমের নামঃ বছর ব্যাপী বিশেষ মৎস্য সেবা প্রদান (প্রতি মাসে একটি)</t>
  </si>
  <si>
    <t>সূচকের নামঃ পানির নমুনা পরীক্ষণপূর্বক প্রদানকৃত পরামর্শ ও অবহিতকরণকৃত মৎস্য বিষয়ক এ্যাপস (সংখ্যা)</t>
  </si>
  <si>
    <t>নমুনার উৎস</t>
  </si>
  <si>
    <t>সংগৃহীত নমুনায় প্রাপ্ত জলাশয়ের ভৌত রাসায়নিক গুণাগুণের বিবরণ</t>
  </si>
  <si>
    <t>প্রদানকৃত পরামর্শ</t>
  </si>
  <si>
    <r>
      <t>অ্যাপস</t>
    </r>
    <r>
      <rPr>
        <sz val="10"/>
        <color theme="1"/>
        <rFont val="NikoshBAN"/>
      </rPr>
      <t xml:space="preserve"> </t>
    </r>
    <r>
      <rPr>
        <b/>
        <sz val="10"/>
        <color theme="1"/>
        <rFont val="NikoshBAN"/>
      </rPr>
      <t xml:space="preserve">অবহিতকরণ </t>
    </r>
  </si>
  <si>
    <t>নাম</t>
  </si>
  <si>
    <r>
      <t xml:space="preserve">প্রদান </t>
    </r>
    <r>
      <rPr>
        <b/>
        <sz val="10"/>
        <color theme="1"/>
        <rFont val="NikoshBAN"/>
      </rPr>
      <t>সংখ্যা (</t>
    </r>
    <r>
      <rPr>
        <sz val="10"/>
        <color theme="1"/>
        <rFont val="NikoshBAN"/>
      </rPr>
      <t>জন</t>
    </r>
    <r>
      <rPr>
        <b/>
        <sz val="10"/>
        <color theme="1"/>
        <rFont val="NikoshBAN"/>
      </rPr>
      <t>)</t>
    </r>
  </si>
  <si>
    <t>১৪. কার্যক্রমের নামঃ মৎস্য আবাসস্থল উন্নয়ন ও ব্যবস্থাপনায় সুফলভোগী সম্পৃক্তকরণ</t>
  </si>
  <si>
    <t>সূচকের নামঃ সম্পৃক্ত সুফলভোগী (জন)</t>
  </si>
  <si>
    <t>অভীষ্ট দল/ সমিতির নাম</t>
  </si>
  <si>
    <t>দলপতির নাম, ঠিকানা ও মোবাইল নম্বর</t>
  </si>
  <si>
    <t>জলাশয়ের নাম ও অবস্থান</t>
  </si>
  <si>
    <t>উন্নয়নকৃত জলাশয়ের আয়তন  ( হে.)</t>
  </si>
  <si>
    <t>পুরুষ</t>
  </si>
  <si>
    <t>নারী</t>
  </si>
  <si>
    <t>মোট</t>
  </si>
  <si>
    <t>১৫. কার্যক্রমের নামঃ মৎস্যচাষি, মৎস্যজীবী ও অন্যান্য সুফলভোগীদের প্রশিক্ষণ প্রদান</t>
  </si>
  <si>
    <t>সূচকের নামঃ প্রশিক্ষণপ্রাপ্ত সুফলভোগী (জন)</t>
  </si>
  <si>
    <t>প্রশিক্ষণের বিষয়</t>
  </si>
  <si>
    <t>প্রশিক্ষণার্থীর নাম, ঠিকানা ও মোবাইল নম্বর</t>
  </si>
  <si>
    <t>প্রশিক্ষণের মেয়াদ</t>
  </si>
  <si>
    <t>বাস্তবায়নকারী দপ্তর/ সংস্থা</t>
  </si>
  <si>
    <t>অংশগ্রহণকারীর সংখ্যা (জন)</t>
  </si>
  <si>
    <t>১৬. কার্যক্রমের নামঃ মৎস্যজীবীদের বিকল্প কর্মসংস্থান সৃষ্টি</t>
  </si>
  <si>
    <t>অভীষ্ট দল/ সমিতির নাম (যদি থাকে)</t>
  </si>
  <si>
    <t>সুফলভোগীর নাম, ঠিকানা ও মোবাইল নম্বর</t>
  </si>
  <si>
    <t xml:space="preserve">বিতরণকৃত উপকরণের নাম </t>
  </si>
  <si>
    <t>বিতরণকৃত উপকরণের পরিমাণ (টি)</t>
  </si>
  <si>
    <t>১৭. কার্যক্রমের নামঃ রোগ প্রতিরোধ ও নিয়ন্ত্রণে পরিদর্শন ও পরামর্শ প্রদান</t>
  </si>
  <si>
    <t>সূচকের নামঃ পরামর্শ প্রদানকৃত মৎস্যচাষি (জন)</t>
  </si>
  <si>
    <t>মৎস্য খামারীর নাম, ঠিকানা ও মোবাইল নম্বর</t>
  </si>
  <si>
    <t>পুকুর/ জলাশয়ের আয়তন (হে.)</t>
  </si>
  <si>
    <t>মৎস্যচাষ প্যাকেজের ধরন</t>
  </si>
  <si>
    <t>আক্রান্ত প্রজাতির নাম</t>
  </si>
  <si>
    <t>রোগের সংক্ষিপ্ত বিবরণ</t>
  </si>
  <si>
    <t>রাজশাহী</t>
  </si>
  <si>
    <t>সিরাজগঞ্জ</t>
  </si>
  <si>
    <t>মাছের বৃদ্ধি কম</t>
  </si>
  <si>
    <t>মাছ ভাসে</t>
  </si>
  <si>
    <t>লক্ষ্যমাত্রাঃ 02</t>
  </si>
  <si>
    <t>কার্প জাতীয় মাছ</t>
  </si>
  <si>
    <t>কার্প মিশ্র</t>
  </si>
  <si>
    <t>জব্দকৃত মাছের ধরণ ও পরিমাণ (কেজি)</t>
  </si>
  <si>
    <t>রাজস্ব</t>
  </si>
  <si>
    <t>মনোসেক্স তেলাপিয়া</t>
  </si>
  <si>
    <t>নিজস্ব</t>
  </si>
  <si>
    <t>পানিতে অক্সিজেনের ঘাটতি</t>
  </si>
  <si>
    <t>মাছের গায়ে লাল দাগ</t>
  </si>
  <si>
    <t>প্রতি শতকে ৫০০ গ্রাম চুন দিতে হবে।</t>
  </si>
  <si>
    <t>নিয়মিত ভাদ্য দিতে হবে।খাদ্যের সাথে 2গ্রাম/কেজি খাবারে ।ভিটামিন এফ একুয়া দিতে হবে।</t>
  </si>
  <si>
    <t>পানির উপরে লাল স্তর পরেছে।</t>
  </si>
  <si>
    <t>পানি ঘোলা</t>
  </si>
  <si>
    <t>মাছের ঘনত্ব কমাতে হবে। নিয়মিত খাদ্যের সাথে ভিটামিন প্রিমিক্স প্রতি ১০ গ্রাম খাবারে ২ গ্রাম দিতে হবে।</t>
  </si>
  <si>
    <t>সুমিথিয়ন ২-৩ মিলি/ শতাংশ/ফুট গভীরতায় ৩/৪ দিন পরপর আবার দিতে হবে।</t>
  </si>
  <si>
    <t>র্</t>
  </si>
  <si>
    <t>ক্ষত রোগ</t>
  </si>
  <si>
    <t>পানিতে সবুজ স্তর</t>
  </si>
  <si>
    <t>০১ টি</t>
  </si>
  <si>
    <t>মো: মাইনুর ইসলাম তালুকদার, বারাকান্দি, কালিয়াহরিপুর,সিরাজগঞ্জ সদর ০১৭১৮-২১৫৫৪০</t>
  </si>
  <si>
    <t>দেশীয় প্রজাতির মাছ ( গুলশা -পাবদা)</t>
  </si>
  <si>
    <t>মো: মোশারফ হোসেন, কান্দাপাড়া, কালিয়াহরিপুর, সিরাজগঞ্জ সদর ০১৭১২-১৩৫৮৩২</t>
  </si>
  <si>
    <t>লিজ</t>
  </si>
  <si>
    <t>উন্নত প্রযুক্তিতে মাছ চাষ</t>
  </si>
  <si>
    <t>রাজশাহী বিভাগে মৎস্য সম্পদ উন্নয়ন প্রকল্প</t>
  </si>
  <si>
    <t>মো: শাজাহান আলী, বড়াহামকুড়িয়া, শিয়ালকোল, সিরাজগঞ্জ সদর ০১৭৩১-০১৩২৭৫</t>
  </si>
  <si>
    <t>গলদা-কার্প মিশ্রচাষ</t>
  </si>
  <si>
    <t>কার্প-৩.২১ গলদা-০.৩১‘</t>
  </si>
  <si>
    <t>ইউনিয়ন পযায়ে মৎস্যচাষ প্রযুক্তিসেবা সম্প্রসারণ প্রকল্প (২য় পযায়) (২য় সংশোধিত)</t>
  </si>
  <si>
    <t>মো: আবু বক্কার, আলোকদিয়া, বহুলী সিরাজগঞ্জ সদর ০১৭৩৪-৩৪৮০৮২</t>
  </si>
  <si>
    <t>শিং-মাগুড়</t>
  </si>
  <si>
    <t>মো: আব্দুল মোমেন মাছুয়াকান্দি, ছোনগাছা, সিরাজগঞ্জ সদর ০১৭২৮-৪০৫৪২৮</t>
  </si>
  <si>
    <t>মাছুয়াকান্দি বিল</t>
  </si>
  <si>
    <t xml:space="preserve">মালিকানা </t>
  </si>
  <si>
    <t>কালিয়াহরিপুর বিল, কালিয়াহরিপুর সিরাজগঞ্জ সদর ০১৭১৬-৯৩৭৬৬০</t>
  </si>
  <si>
    <t>সরকারী</t>
  </si>
  <si>
    <t>মো: আব্দুস সাত্তার মোল্লা, হোসেনপুর মোল্লাবাড়ী, ০১৭১৪-৭৪১২৪৭</t>
  </si>
  <si>
    <t>মাছা মারা যাচ্ছে</t>
  </si>
  <si>
    <t>মো: আক্তার হোসেন ছাব্বিশা, বহুলী ০১৭৩৭-১৬০৮৪৭</t>
  </si>
  <si>
    <t>মাইক্রোনিল প্রতি শতেকে ৪ মিলি পানিতে গুলিয়ে দিবেন।</t>
  </si>
  <si>
    <t>মো: আহসান আক্তার পলাশ, পাইকপাড়া, কালিয়াহরিপুর ০১৭২৯-৭৩০৪৩৫</t>
  </si>
  <si>
    <t>পুকুর প্রস্তুতি সম্পকিত পরামর্শ</t>
  </si>
  <si>
    <t>মো: মাসুদ রানা কান্দাপাড়া, সিরাজগঞ্জ ০১৭৫৮-৮৪০৭৩৩</t>
  </si>
  <si>
    <t>মো: আবু সাইদ দিঘলকান্দি কালিয়াহরিপুর, সিরাজগঞ্জ ০১৭১১-৩০২৮২৬</t>
  </si>
  <si>
    <t>হররা টেনে লাল স্তর তুলে ফেলতে হবে</t>
  </si>
  <si>
    <t>মো: জামিরুল ইসলাম ছোনগাছা,সিরাজগঞ্জ ০১৭১৩-৭২৯৩০২</t>
  </si>
  <si>
    <t>পানি যোগ করতে হবে এছাড়া অক্সি এ প্রতি একরে ২০০ গ্রাম দিতে হবে।</t>
  </si>
  <si>
    <t>মো: আব্দুল মোমিন চিলগাছা, রতন কান্দি ০১৭৩৭-১৮০২১৯</t>
  </si>
  <si>
    <t>মো: আবু হানিফ রতনকান্দি, সিরাজগঞ্জ ০১৭০১-৭১০২৩৪</t>
  </si>
  <si>
    <t xml:space="preserve">মাছের প্রজাতি নিবাচন </t>
  </si>
  <si>
    <t>প্রজাতি অনুসারে রুই,কাতলা,মৃগেল দিতে হবে।</t>
  </si>
  <si>
    <t>মো: শাহাদৎ হোসেন কাদাই, সিরাজগঞ্জ ০১৭৪৬-৩২৭৬৩৮</t>
  </si>
  <si>
    <t>পানিতে শ্যাওলা বেশি</t>
  </si>
  <si>
    <t>পানিতে খাবার দেওয়া বন্ধ করতে হবে। সার ব্যবহার বন্ধ করতে হবে।</t>
  </si>
  <si>
    <t>মো: মতিউর রহমান শ্যামপুর, শিয়ালকোল ০১৯২৬-১১৮৭১৯</t>
  </si>
  <si>
    <t>সাময়িকভাবে খাবার বন্ধ রাখতে হবে এছাড়া প্রতি শতকে ৪-৫ টি গ্রাসকার্প দিতে হবে</t>
  </si>
  <si>
    <t>মো: শাজাহান আলী (জিকো) রায়পুর,পৌরসভা,সিরাজগঞ্জ সদর,০১৭২৮-৮৬৯৮৭৪</t>
  </si>
  <si>
    <t>প্রতি শতকে ৫০০ গ্রাম হারে চুন দিতে হবে।</t>
  </si>
  <si>
    <t xml:space="preserve">মোঃ আরিফুল ইসলাম, মুলিবাড়ী, সয়দাবাদ, মোবাঃ ০১৭২৪-১৩০১৯২  </t>
  </si>
  <si>
    <t>মো: সেলিম তালুকদার চর কল্যানী,কালিয়াহরিপুর ০১৭৭৬-৭৯৫৯১৮</t>
  </si>
  <si>
    <t>পানি পরীক্ষা পিএইচ-৬.৫৪ টিডিএস-২০০ পিপিএম এ্যামনিয়া-০.০৫ পিপিএম</t>
  </si>
  <si>
    <t>মো: রসুল বক্স  মহিষাকুড়া,রতনকান্দি ০১৭৩৪-০৬৬৩৫২</t>
  </si>
  <si>
    <t>মাছের উকুন সংক্রমণ</t>
  </si>
  <si>
    <t>মো: মোশারফ হোসেন কান্দাপাড়া,কালিয়াহরিপুর ০১৭১২-১৩৫৮৩২</t>
  </si>
  <si>
    <t>মাছা কম বাড়ছে</t>
  </si>
  <si>
    <t>মাছকে নিয়মিত খাদ্য দিতে হবে।</t>
  </si>
  <si>
    <t>মো: লিমন সেখ বনবাড়ীয়া,সিরাজগঞ্জ ০১৭৩৬-৯৮৩২৭৪</t>
  </si>
  <si>
    <t>মো: আব্দুল মোন্নাফ ছাব্বিশা, বহুলী ০১৯২৬-৯৭৪০০৮</t>
  </si>
  <si>
    <t>পানি যোগ করতে হবে।  প্রতি বিঘাতে ২০0 গ্রাম হারে অক্সি এ দিতে হবে।</t>
  </si>
  <si>
    <t>মো: অনিক হাছান মুলিবাড়ী, সয়দাবাদ ০১৯২৬-১১৮৭১৯</t>
  </si>
  <si>
    <t>পুকুরে লাল স্তরের পরিমাণ বেশি।</t>
  </si>
  <si>
    <t>প্রাথমিক ভাবে খড় দিয়ে লাল স্তর তুলে ফেলতে হবে। এছাড়া ও প্রতি শতকে ২০০ গ্রাম হারে ইউরিয়া সার প্রয়োগ করতে হবে।</t>
  </si>
  <si>
    <t>মো: বাবুল মন্ডল। চন্দ্রকোনা, খোকশাবাড়ী ০১৭২৪-৮৫৯৯৯৯</t>
  </si>
  <si>
    <t xml:space="preserve">পুকুর প্রস্তুতি সম্পকে </t>
  </si>
  <si>
    <t>প্রথমে পুকরের আগাছা পরিষ্কার করতে হবে। রাক্ষুসে মাছ দুর করার জন্য রোটেনন পাউডার দিতে হবে। এর পর ইউরিয়া ও টিএসপি দিয়ে খাবার তৈরী করতে হবে। ভালো মানের পোন ছাড়তে হবে।</t>
  </si>
  <si>
    <t>মো: আব্দুর রহিম কান্দাপাড়া, সিরাজগঞ্জ ০১৭১৬-৯৩৭৬৬০</t>
  </si>
  <si>
    <t>মো: সাইফুল ইসলাম সয়দাবাদ, সিরাজগঞ্জ ০১৭৩৪-৬২৩৪৭৫</t>
  </si>
  <si>
    <t>মাছের ক্ষত রোগ</t>
  </si>
  <si>
    <t>প্রতি শতকে ৫ মিলি মাইক্রোনিল দিতে হবে।</t>
  </si>
  <si>
    <t>মো: ‍আব্দুল আওয়াল সিরাজগঞ্জ পৌরসভা ০১৭১০-৪৮৭০১৫</t>
  </si>
  <si>
    <t>অক্সিজেন ঘাটতি</t>
  </si>
  <si>
    <t>পানি যোগ করতে হবে। অক্সি এ ২০০ গ্রাম প্রতি বিঘাতে দিতে হবে।</t>
  </si>
  <si>
    <t>মো: আব্দুস সোবাহান খান ডুমুর গোলামী, বহুলী ০১৭৩৮-৪১৬৯০১</t>
  </si>
  <si>
    <t>মো: আতিকুর রহমান ফুলকোচা, বাগবাটি ০১৭৩৮-৩০১০৩৩</t>
  </si>
  <si>
    <t>মোছা: জেসমিন খাতুন ডুমুরগোলামী, বহুলী ০১৯১৬-২২০০৫৫</t>
  </si>
  <si>
    <t>প্রতি কেজি খাবারের সাথে ২গ্র্রাম করে রেনামাইসিন ভালভাবে মিশিয়ে পর পর ৫ -৭ দিন প্রয়োগ করতে হবে।</t>
  </si>
  <si>
    <t>আ: মোমিন        ছোনগাছা, সিরাজগঞ্জ ০১৫১৮-৮৮৩২৬২</t>
  </si>
  <si>
    <t>মো: সবুজ  ঘোড়াচড়া, বাগবাটি, সিরাজগঞ্জ ০১৭৩২-৮১৮৪৯৬</t>
  </si>
  <si>
    <t>মো: জাব্বারুল    জয়নগর,ছোনগাছা ০১৭৭৪-৯৭৪৩১৮</t>
  </si>
  <si>
    <t>মো: আবু বক্কার  আলোকদিয়া, বহুলী ০১৭৩৪-৩৪৮০৮২</t>
  </si>
  <si>
    <t>মো: আব্দুস সালাম খোকশাবাড়ী,সিরাজগঞ্জ ০১৭৩৪-৫৭৮৬৫৯</t>
  </si>
  <si>
    <t>মাছ খাবার কম খাচ্ছে</t>
  </si>
  <si>
    <t>পাবদা</t>
  </si>
  <si>
    <t>মাছের গায়ে ঘা হয়েছে।মাছ মারা যাচ্ছে</t>
  </si>
  <si>
    <t>মো: আব্দুল মালেক মাছুয়াকান্দি, ছোনগাছা ০১৭৫২-৫৪২৩২৪</t>
  </si>
  <si>
    <t>মো: কুদরত উল্লাহ ইছামতি, বাগবাটি ০১৭৩৭-৩৩৩০৪৯</t>
  </si>
  <si>
    <t xml:space="preserve">মাছে ঘা </t>
  </si>
  <si>
    <t>প্রতি শতাংশে ৫ মিলি  হারে মাইক্রোনিলন দিতে হবে।</t>
  </si>
  <si>
    <t>মো: দুলাল  ইছামতি, বাগবাটি, ০১৭৪০-৪৯৫৫৪৩</t>
  </si>
  <si>
    <t xml:space="preserve">মাছ মারা যাচ্ছে </t>
  </si>
  <si>
    <t>মো: আব্দুল মোন্নাফ ,    চর ছোনগাছা, সিরাজগঞ্জ ০১৭৭৩-২০১৭১৭</t>
  </si>
  <si>
    <t>মো: আ্দুর রহিম কালিয়াহরিপুর,সিরাজগঞ্জ ০১৭১৬-৯৩৭৬৬০</t>
  </si>
  <si>
    <t>নাসারী পুকুরে মাছ বাড়ছে কম</t>
  </si>
  <si>
    <t>পোনা অন্য পুকুরে সরাতে হবে এবং নিয়মিত খাবার দিতে হবে।</t>
  </si>
  <si>
    <t>মো: মোস্তাক আহমেদ কালিয়াহরিপুর,সিরাজগঞ্জ ০১৭২৫-৪৪৭২৮০</t>
  </si>
  <si>
    <t>নারিশ ভাসমান কমন স্টাটার</t>
  </si>
  <si>
    <t>মামুন এন্টারপ্রাইজ, সিরাজগঞ্জ সদর</t>
  </si>
  <si>
    <t xml:space="preserve">নারিশ ফিস ফিড লিমিটেড </t>
  </si>
  <si>
    <t>এসিআই ভাসমান গ্রোয়ার</t>
  </si>
  <si>
    <t xml:space="preserve">এসিআই ফিস ফিড লিমিটেড </t>
  </si>
  <si>
    <t>মো: আ্বদুল করিম পাচঠাকুরী, ছোনগাছা ০১৭৪১-৪৬৭১৭৮</t>
  </si>
  <si>
    <t>ভ্যানগাড়ী</t>
  </si>
  <si>
    <t>মন্টু হাওলাদার শিমলা, ছোনগাছা ০১৭২৭-৯৩৩৩৬২</t>
  </si>
  <si>
    <t>শ্রী নরেশ চন্দ্র হাওলাদার পার শিমলা,ছোনগাছা ০১৭৮৭-৬২৫৩২২</t>
  </si>
  <si>
    <t>রনজিত রাজবংশী শিমলা, ছোনগাছা ০১৭৬৭-২৪৬৮৬৮</t>
  </si>
  <si>
    <t>শ্রী অর্জুন দাস শিয়ালকোল,সিরাজগঞ্জ ০১৭৯৭-৫৭১৪৭৩</t>
  </si>
  <si>
    <t>মো: আব্দুল ইমান আলী সয়াসেখা, কাওয়াকোলা ০১৭৩৪-৩১৫৮৩১</t>
  </si>
  <si>
    <t>মো: আলী আকবর দোগাছি, কাওয়াকোলা  ০১৩০৩-৮৯৯৫২৬</t>
  </si>
  <si>
    <t>মো: আব্দুল কাদের সেখ কৈগাড়ী, কাওয়াখোলা ০১৭০৩-৯৬০০৪৫</t>
  </si>
  <si>
    <t>মো: সোলেমান        বর্নি কাওয়াকোলা ০১৩০৫-৬৫৬২৯৮</t>
  </si>
  <si>
    <t>মো: আব্দুল আওয়াল সয়দাবাদ,সিরাজগঞ্জ ০১৭৭৫-৬৮৭৪৩৩</t>
  </si>
  <si>
    <t>মো: দুলাল , পুর্ব বাঔতারা সয়দাবাদ ০১৭৫৮-০৭৭২৪৯</t>
  </si>
  <si>
    <t>মো: আব্দুল কাদের সয়দাবাদ,সিরাজগঞ্জ ০১৭৯৫-৬২৮৮৮১০</t>
  </si>
  <si>
    <t>মো: আছাদ আলী সয়দাবাদ, সিরাজগঞ্জ ০১৭৪৮-৪২৫৩৪৭</t>
  </si>
  <si>
    <t>মো: ইব্রাহিম আলী ছাতিয়ানতলী,কালিয়াহরিপুর ০১৭৫৮-৭৭২০৩৩</t>
  </si>
  <si>
    <t>মো: আলাউদ্দিন ছাতিয়ানতলী,কালিয়াহরিপুর, ০১৩১৯-৭৯৯৭৯৬</t>
  </si>
  <si>
    <t>মো: লাল মিয়া কালিয়াচৌধুরী,কালিয়াহরিপুর, ০১৭১৮-২৪৬৭১২</t>
  </si>
  <si>
    <t>আরমান হোসেন বেলুটিয়া,কালিয়াহরিপুর ০১৭৮৩-৮১২০৪৫</t>
  </si>
  <si>
    <t>মো: নজরুল ইসলাম শিমুলতলী,মেছড়া ০১৭৭৮-৪৬৮৮৩৪</t>
  </si>
  <si>
    <t>মো: লিটন সেখ        গুড়ি, মেছড়া ০১৭৮৬-৪৯২৫৫৯</t>
  </si>
  <si>
    <t>মো: হযরত আলী আকনাদিঘী,মেছড়া ০১৭৭৯-৬৪০৩২৬</t>
  </si>
  <si>
    <t>নিমাই চৌধুরী, চর রায়পুর, পৌরসভা,সিরাজগঞ্জ ০১৭৬২-২২৮৬৬২</t>
  </si>
  <si>
    <t>ফুলেশ্বর চৌধুরী রেলওয়ে কলোনী,পৌরসভা,সিরাজগঞ্জ, ০১৭৫২-৯৩৮৮৪২</t>
  </si>
  <si>
    <t>রবি চৌধুরী ধানবান্ধি, পৌরসভা, সিরাজগঞ্জ ০১৭৬৭-৯৩১৪৭৬</t>
  </si>
  <si>
    <t>শ্রী দুলাল চৌধুরী ধানবান্ধি, পৌরসভা, সিরাজগঞ্জ ০১৭৪৭-৭২২৬৫৮</t>
  </si>
  <si>
    <t>বুদ্দু চন্দ্র দাস চিলগাছা, রতনকান্দি, ০১৭৭০-৯০৭৪২৭</t>
  </si>
  <si>
    <t xml:space="preserve">মো: দুলাল চন্দ্র
চিলগাছা, রতনকান্দি ০১৭৭৫-৫০৫২৩৩
</t>
  </si>
  <si>
    <t>ইলিশ সম্পদ উন্নয়ন ও ব্যবস্থাপনা প্রকল্প</t>
  </si>
  <si>
    <t xml:space="preserve">মো: হাবিবুর আলী
বড় কয়ড়া, কাওয়াখোলা ০১৩০৭-০৮২৫১২
</t>
  </si>
  <si>
    <t xml:space="preserve">মো: সাইফুল ইসলাম
বড় কয়ড়া, কাওয়াখোলা ০১৭০৩-৩৭১২৪৬
</t>
  </si>
  <si>
    <t xml:space="preserve">মো: সোলেমান
কৈগাড়ী, কাওয়াকোলা ০১৭৪৯-০৫৮২৩৪
</t>
  </si>
  <si>
    <t xml:space="preserve">মো: আব্দুস সামাদ
পাইকপাড়া, বনবাড়ীয়া ০১৭০৭-৯১৭২৭২
</t>
  </si>
  <si>
    <t>মো: হাফিজ আল আসাদ
পাইকপাড়া, কালিয়াহরিপুর
০১৯৯২-৩৯১৯৫০</t>
  </si>
  <si>
    <t xml:space="preserve">মো: মুসা মন্ডল
সয়দাবাদ, সিরাজগঞ্জ ০১৭৮৬-১৯১৪৮৪
</t>
  </si>
  <si>
    <t xml:space="preserve">মো: আ: রহিম মোল্লা
পঞ্জসোনা, সয়দাবাদ ০১৩১৯-৩০৯৪৩৬
</t>
  </si>
  <si>
    <t xml:space="preserve">শীতল হালদার 
ধানবান্ধি, পৌরসভা ০১৩২০-৫৮৬৫৫৭
</t>
  </si>
  <si>
    <t xml:space="preserve">মো: শাহাদত হোসেন
পাচ ঠাকুরী, ছোনগাছা ০১৭৪৪-৪৮২৫৭৯
</t>
  </si>
  <si>
    <t xml:space="preserve">মো: আলাল হোসেন
পাচ ঠাকুরী, ছোনগাছা ০১৩০২-২৬৭৫০৪
</t>
  </si>
  <si>
    <t xml:space="preserve">ধীরেন চৌধুরী
মিরপুর, পৌরসভা ০১৭৩৬-১৯১০৯৫
</t>
  </si>
  <si>
    <t>স্বপন সরকার
নতুন ভাঙ্গাবাড়ী, পৌরসভা
০১৭৭৫-৬৩৮১৫৭</t>
  </si>
  <si>
    <t xml:space="preserve">দেলসাদ আলী 
আকনাদিঘী, মেছড়া ০১৩১৯-৫৯৮৯৯৮
</t>
  </si>
  <si>
    <t xml:space="preserve">মো: চান মিয়া
গটিয়া, মেছড়া ০১৭৫৪-৬৩৭৯৫৫
</t>
  </si>
  <si>
    <t>গলদা- কার্প মিশ্রচাষ</t>
  </si>
  <si>
    <t>মো: আব্দুস সালাম মোল্লা চন্দ্রকোনা পূর্ব,খোকশাবাড়ী০১৭৩৪-৫৭৮৬৫৯</t>
  </si>
  <si>
    <t>০২ দিন</t>
  </si>
  <si>
    <t>সিনিয়র উপজেলা মৎস্য কর্মকতার কার্যালয়, সিরাজগঞ্জ সদর</t>
  </si>
  <si>
    <t>মো: বাবুল মণ্ডল,চন্দ্রকোনা,খোকশাবাড়ী ০১৭২৪-৮৫৯৯৯৯</t>
  </si>
  <si>
    <t>মো:  শাহ আলম ,নওদা তেলকুপি,খোকশাবাড়ী ০১৭৫৮-৭৫৭২৫৭</t>
  </si>
  <si>
    <t>মো: আব্দুর রাজ্জাক, সয়দাবাদ, সিরাজগঞ্জ , ০১৭৩২-০২১৬০৫</t>
  </si>
  <si>
    <t>মো: দুলাল মণ্ডল,বড় সারটিয়া, সিরাজগঞ্জ ০১৭২১-৩০৪৮৩০</t>
  </si>
  <si>
    <t>মো: আলতাফ সেখ, বড় সারটিয়া ,০১৭৫৩-৬৫৬৩৩২</t>
  </si>
  <si>
    <t>মো: আমিনুল ইসলাম, সারটিয়া , সয়দাবাদ  ০১৭৫৩-৮০৭৭৯৫</t>
  </si>
  <si>
    <t>মো: লিটন আলী বড় সারটিয়া সিরাজগঞ্জ ০১৭২৮-১৫২৪৩৬</t>
  </si>
  <si>
    <t>মোছা: তাসলিমা পারভীন, উত্তর সয়দাবাদ ,সিরাজগঞ্জ ০১৭৫১-৩০৫৪৮৫</t>
  </si>
  <si>
    <t>মো: হায়দার আলী, ইছামতি, বাগবাটি ০১৭২৬-৪৮১০৩৮</t>
  </si>
  <si>
    <t>মো: দুলাল খান , ইছামতি, বাগবাটি, ০১৭৪০-৪৯৫৫৪৩</t>
  </si>
  <si>
    <t>মো: গোলাম মোস্তফা,চর ছোনগাছা,সিরাজগঞ্জ, ০১৭৪৭-৬৮০৮৮০</t>
  </si>
  <si>
    <t xml:space="preserve">মো: ওমর আলী, খোকশাবাড়ী, সিরাজগঞ্জ, ০১৭৭৮-৪৬৮০২১ </t>
  </si>
  <si>
    <t>মো: মাহিদুল ইসলাম সনি, কান্দাপাড়া ,কালিয়াহরিপুর০১৭১৮-৯৪৫০৫৪</t>
  </si>
  <si>
    <t>মো: আ: সালাম , কালিয়াচৌধুরি, কালিয়াহরিপুর ,০১৭১৪-৫৬৬৫৪০</t>
  </si>
  <si>
    <t>মো: সাজেরুল ইসলাম, কান্দাপাড়া, কালিয়াহরিপুর ০১৭৭৭-৬১৬৩৩১</t>
  </si>
  <si>
    <t xml:space="preserve">মো: রফিকুল ইসলাম, কান্দাপাড়া দক্ষিণ, কালিয়াহরিপুর , ০১৭১০-৭২১৯৯৯ </t>
  </si>
  <si>
    <t>মো: আব্দুল লতিফ , চর ছোনগাছা, সিরাজগঞ্জ, ০১৭২০-৯৫৫৭৪১</t>
  </si>
  <si>
    <t>মো: আবু সাইদ , ছোনগাছা উত্তর, সিরাজগঞ্জ, ০১৭৬১-৫২০৯৩৩</t>
  </si>
  <si>
    <t>মো: আব্দুল মান্নান রাজু , ছোনগাছা উত্তর, সিরাজগঞ্জ, ০১৭২৪-৮৪১০৫৬</t>
  </si>
  <si>
    <t>মো:আব্দুল হান্নান, চানগাছিয়া, ছোনগাছা, ০১৭৪৮-০৪৯৭০৭</t>
  </si>
  <si>
    <t>মো:শরিফুর ইসলাম , চর ছোনগাছা, সিরাজগঞ্জ, ০১৭০১৭২৬-৮২৭৬৫৪</t>
  </si>
  <si>
    <t>মোছা:রুমা পারভীন,  বাগানবাড়ি, সুভগাছা, ছোনগাছা ০১৭২৬-৬১৫২৯৬</t>
  </si>
  <si>
    <t>মো:রফিকুল ইসলাম , চন্দ্রকোনা, খোকশাবাড়ী, ০১৭৪০-১২৬৩২০</t>
  </si>
  <si>
    <t>মো:আমির হোসেন চান,এম মতিন সড়ক, পৌরসভা সিরাজগঞ্জ, ০১৭১৮-৭২২৭৩৭</t>
  </si>
  <si>
    <t>দেশীয় প্রজাতির মাছ চাষ ব্যবস্থাপনা ও সংরক্ষণ</t>
  </si>
  <si>
    <t>মো: ফেরদৌস আহমেদ , কালিয়া, কালিয়াহরিপুর ০১৭৬৭-৩০৮৫৪৪</t>
  </si>
  <si>
    <t>০১ দিন</t>
  </si>
  <si>
    <t>মোছা: সুবর্না খাতুন ,কালিয়া, কালিয়াহরিপুর ০১৭৪৪৭-০৬২৬০৩</t>
  </si>
  <si>
    <t>মো: আব্দুল খালেক , পাইকপাড়া, কালিয়াহরিপুর ,০১৭৯৭৮-৮৩০৮৮</t>
  </si>
  <si>
    <t>মো: শহীদুল ইসলাম, পাইকপাড়া, কালিয়াহরিপুর , ০১৭২৮-০২৯৫০১</t>
  </si>
  <si>
    <t>মো: আয়নাল হক , পাইকপাড়া, কালিয়াহরিপুর ০১৭৪৩-৭১১৪৮১</t>
  </si>
  <si>
    <t>মোছা:বিউটি খাতুন, কান্দাপাড়া, সিরাজগঞ্জ,০১৭১৬-৭৪৬৯২০</t>
  </si>
  <si>
    <t>মোছা:বিথী খাতুন, কান্দাপাড়া, সিরাজগঞ্জ, ০১৭৬৬-৯৬৭৭৪৬</t>
  </si>
  <si>
    <t>মোছা: নুপুর খাতুন, কান্দাপাড়া, সিরাজগঞ্জ, ০১৭৪১-৩৮৭৯৬৬</t>
  </si>
  <si>
    <t>মো: রফিকুল ইসলাম, বহুলী, সিরাজগঞ্জ, ০১৭৯০-৪৭৫৬৩৭</t>
  </si>
  <si>
    <t>মো: ছিজান, বহুলী, সিরাজগঞ্জ, ০১৭০৫-২৭৩৪১৩</t>
  </si>
  <si>
    <t>মো: ফরিদুল ইসলাম, বহুলী, সিরাজগঞ্জ, ০১৭১৮-৬৬৪৮৭২</t>
  </si>
  <si>
    <t>মো: আব্দুল্রাহেল বাকী, বহুলী, সিরাজগঞ্জ, ০১৬৩২-৫৯৬৩৬০</t>
  </si>
  <si>
    <t>মো: কামরুল ইসলাম, বহুলী, সিরাজগঞ্জ, ০১৭৪৫-৫৯৯৫২৯</t>
  </si>
  <si>
    <t>বিষতপদ রাজবংশী, শ্যামপুর শিয়ালকোল ,০১৩২১-৬৩৫৯৩৩</t>
  </si>
  <si>
    <t>শ্রীমতি শুলতা রাজবংশী, শ্যামপুর শিয়ালকোল ,০১৭৮৪-৩৪০৯৯৩</t>
  </si>
  <si>
    <t>মমতা রাজবংশী ,শিয়ালকোল , সিরাজগঞ্জ,০১৭৩৫-৪৪১৭৩১</t>
  </si>
  <si>
    <t>চন্দ্রনা  রাজবংশী, শিয়ালকোল , সিরাজগঞ্জ,  ০১৭০৬-২২৪১৭৪</t>
  </si>
  <si>
    <t>মুক্তি রাজবংশী, শিয়ালকোল , সিরাজগঞ্জ,  ,০১৭৯৬-৪৩২২৪২</t>
  </si>
  <si>
    <t>সোমারানী রাজবংশী, শিয়ালকোল ,সিরাজগঞ্জ, ০১৩২১-৬৩৫৯৩৩</t>
  </si>
  <si>
    <t>আরতী হাওলাদার, শ্যামপুর শিয়ালকোল ,০১৬২৬-১৪৪২৬৫</t>
  </si>
  <si>
    <t>কৈ/ তেলাপিয়া/ পাঙ্গাস চাষ ব্যবস্থাপনা</t>
  </si>
  <si>
    <t>মো: মাহমুদুল আলম খান, আলোকদিয়া, বহুলী, ০১৯৭৪-৪২৪৯৬৫</t>
  </si>
  <si>
    <t>মো: আবু রায়হান, ধীতপুর আলাল, খোকশাবাড়ী, ০১৭৭৯-৪৮২২০৩</t>
  </si>
  <si>
    <t>মোছা: তাসলিমা খাতুন, আলোকদিয়া বহুলী,সিরাজগঞ্জ ০১৭৩৯-৬৯৪৫০৩</t>
  </si>
  <si>
    <t>মো: আব্দুর রহিম, দুখিয়াবাড়ী, সিরাজগঞ্জ ০১৭৯৩-৩২৫০৮৪</t>
  </si>
  <si>
    <t>শ্রী নির্মল চন্দ্র মণ্ডল, দুখিয়াবাড়ী, সিরাজগঞ্জ , ০১৭১৯-৫৪৫৩৭৮</t>
  </si>
  <si>
    <t>মো: শান্তাহার আলী আকন্দ, মুলিবাড়ী, সিরাজগঞ্জ, ০১৮২২-৪৩৬৩০৯</t>
  </si>
  <si>
    <t>মোছা: রোজিনা ,হোসেনপুর উত্তর, পৌরসভা ০১৭৪৫-২১৫৩৮৭</t>
  </si>
  <si>
    <t>মোছা: পলি ,হোসেনপুর উত্তর, পৌরসভা ০১৭৬০-৭৪২৩১০</t>
  </si>
  <si>
    <t>মো: চান মিয়া ,মুলিবাড়ী, সিরাজগঞ্জ, ০১৭৬৭-৮৭৬০৩৪</t>
  </si>
  <si>
    <t>মো: গোলাম রাব্বী ,সয়দাবাদ ,সিরাজগঞ্জ ০১৭০১৭৬৪-৭৪৭৪৩৭</t>
  </si>
  <si>
    <t>ফারহিন রহমান মৌ, মোল্লাবাড়ী,শিয়ালকোল ০১৭৫৪-৪৪৭৮১৯</t>
  </si>
  <si>
    <t>ইতি খান কলি, মুজিব সড়ক দক্ষিণ ,পৌরসভা ০১৭৯১-৫১৪০৩৪</t>
  </si>
  <si>
    <t>মো:কামরুল হাসান, সয়াধানগড়া, পৌরসভা, ০১৯১১-৪২২৯৪৭</t>
  </si>
  <si>
    <t>মো:বোরহান আলী ইসলামপুর, সিরাজগঞ্জ ০১৭৪৫-৯৮৪৫৩০</t>
  </si>
  <si>
    <t>মো: শাহীন রেজা শিয়ালকোল,সিরাজগঞ্জ ০১৭৭৬-৯৩২১৮৬</t>
  </si>
  <si>
    <t>মো: বাবুল সরকার রাজিবপুর,বাগবাটি ০১৭৩৭-৬২৬১৩৩</t>
  </si>
  <si>
    <t>মো: শাহাদত হোসেন, মুলিবাড়ী সয়দাবাদ, ০১৭৬৭-৮৭৬০৩৪</t>
  </si>
  <si>
    <t>মো: আব্দুল খালেক সেখ দুখিয়াবাড়ী, সিরাজগঞ্জ ০১৭৭২-৮৪৮২৪৩</t>
  </si>
  <si>
    <t>মো: জান বক্স দুখিয়াবাড়ী,সিরাজগঞ্জ ০১৭৭৯-৭৯৪৫৬৮</t>
  </si>
  <si>
    <t>মো: কাওছাড় আলী চকমিরাখোর, সিরাজগঞ্জ ০১৭৩৩-৩৭৩২৪০</t>
  </si>
  <si>
    <t>মো: মিলন সেখ চক মিরাখোর, সিরাজগঞ্জ ০১৭৮০-২৭৪৩০৮৮</t>
  </si>
  <si>
    <t>মো: আকবর আলী পশ্চিম দত্তবাড়ী,পৌরসভা০১৭৩০-৬০৬১‘৫৮</t>
  </si>
  <si>
    <t>মো: আলমগীর হোসেন, বড়ইছুটি,সিরাজগঞ্জ ০১৭৩৪-৯৬৪৮২৬</t>
  </si>
  <si>
    <t>মোছা: তানিয়া সুলতানা, পিপুলবাড়ীয়া,বাগবাটি, ০১৭৫২-১২০০৪৫</t>
  </si>
  <si>
    <t>মো: সাইদ মন্ডল, ক্ষিদির পোড়াবাড়ী, ০১৭৫১-১১০৩২১</t>
  </si>
  <si>
    <t>সদর উপেমাট</t>
  </si>
  <si>
    <t>মোঃ রকি                মোবাইল নং-০১৭২০-৯৮৯৩৫৭ গ্রাম-রাজমান দহিকোলা, ডাক-রাজমান, ইউনিয়ন-দুর্গানগর</t>
  </si>
  <si>
    <t>ভাদুরিয়া পুকুর</t>
  </si>
  <si>
    <t>সরকারি</t>
  </si>
  <si>
    <t>প্রকল্প</t>
  </si>
  <si>
    <t>মোঃ বিপুর মিয়া        মোবাইল নঙ-01713194928 গ্রাম-বামনগ্রাম, রাজমান, ইউনিয়ন-দুর্গানগর</t>
  </si>
  <si>
    <t>খোজাখালি বাগমারা পুকুর</t>
  </si>
  <si>
    <t>মোঃ আরিফ হোসেন মোবাইল নং-০১৭৮৫-৮১৮৮৮৫ গ্রাম-বামনগ্রাম, ডাক-রাজমান, ইউনিয়ন-দুর্গানগর</t>
  </si>
  <si>
    <t>রাকসাগাড়া পুকুর</t>
  </si>
  <si>
    <t>মোঃ শওকত প্রামানিক গ্রাম-খাদুলী, ডাক-খাদুলী, ইউনিয়ন-বড়পাঙ্গাসী মোবাইল নং-01722-047120</t>
  </si>
  <si>
    <t>কাছমাগাড়া বিল</t>
  </si>
  <si>
    <t>শ্রী পামোচ হলদার গ্রাম-বাঘলপুর, ডাক-কয়ড়া বাজার, ইউনিয়ন- কয়ড়া মোবাইল নং-01706357891</t>
  </si>
  <si>
    <t>মানতলা বিল</t>
  </si>
  <si>
    <t>করতোয়া-ফুলজোড় নদীর ঘাটিনা ব্রীজ সংলগ্ন মৎস্য অভয়াশ্রম</t>
  </si>
  <si>
    <t>করতোয়া-ফুলজোড় নদীর সোনতলা ব্রীজের উত্তর পাশ্বের জলায় স্থাপিত  মৎস্য অভয়াশ্রম</t>
  </si>
  <si>
    <t xml:space="preserve">         মোঃ রাজিব মন্ডল                   গ্রাম-কাজিপাড়া,  ডাকঘর-পঞ্চক্রোশী, ইউনিয়ন-পঞ্চক্রোশী ০১৭৪৬-৪২০০৯২</t>
  </si>
  <si>
    <t xml:space="preserve">কার্প জাতীয় </t>
  </si>
  <si>
    <t>মাছ মারা যাচ্ছে। মাছে কোন ঘা বা ক্ষত নাই। পানি অতিরিক্ত সবুজ আকার ধারণ করছে।</t>
  </si>
  <si>
    <t xml:space="preserve">চুন ৬০০ গ্রাম/শতক দিবেন এবং ১০ গ্রাম তুতে কাপড়ে বেধে পানিতে দিবেন। </t>
  </si>
  <si>
    <t xml:space="preserve">        মোঃ নূর মোহাম্মদ                  গ্রাম-চর শিবপুর, ডাকঘর-উল্লাপাড়া পৌরসভা,  ০১৮৪৯-৭৮২১৩৭</t>
  </si>
  <si>
    <t>০,৩৩</t>
  </si>
  <si>
    <t xml:space="preserve">কার্প মিশ্র </t>
  </si>
  <si>
    <t>মাছে ব্যাকটেরিয়া ইনফেকশন</t>
  </si>
  <si>
    <t>চুন ৫০০ গ্রাম/ শতক, লবন ১ কেজি/শতক, মাইক্রোনিল- ২০০ মিলি/ বিগা ,রেনামাইসিন-২০, ২০০ গ্রাম/বিঘা</t>
  </si>
  <si>
    <t xml:space="preserve">         মোঃ আব্দুস সালাম             গ্রাম-কালিপুর,ইউনিয়ন-সলপ ০১৭৪১-০৬৯৭৪৫</t>
  </si>
  <si>
    <t>রোগ প্রতিরোখ সম্পর্কে জানতে চান</t>
  </si>
  <si>
    <t>প্রতি মাসে অনন্ত একবার শতাংশপ্রতি ৫০০ গ্রাম হারে চুনও ৫০০ গ্রাম হারে লবন নিয়মিত দিবেন।</t>
  </si>
  <si>
    <t xml:space="preserve">          মোঃ আসলাম হোসেন                 গ্রাম- ভদ্রকোল, ডাকঘর-চর পঞ্চক্রোশী, ইউনিয়ন-পঞ্চক্রোশী, ০১৭৭০-২০৪৪৭৩</t>
  </si>
  <si>
    <t>কার্প মিশ্র সহ মনোসেক্স তেলাপিয়া</t>
  </si>
  <si>
    <t>মনোসেক্স তেলাপিয়ার মজুদ হার কেমন হবে?</t>
  </si>
  <si>
    <t>প্রমি শতাংশে ১৫ গ্রাম ওজনের ২০০-২৫০ টি মনোসেক্স তেলাপিয়া মজুদ করতে হবে।</t>
  </si>
  <si>
    <t xml:space="preserve">            মোঃশফিকুল ইসলাম                গ্রাম-কাওয়াক,  ডাকঘর-উল্লপাড়া, ইউনিয়ন-উল্লপাড়া ০১৯২৯-৯২৭২১৯</t>
  </si>
  <si>
    <t>মাছ খাদ্য গ্রহন করছেনা NH3-5, PH-6.2</t>
  </si>
  <si>
    <t>শতাংশে ১ কেজি চুনও বিঘাতে ২০ কেজি খৈল দিবেন।</t>
  </si>
  <si>
    <t xml:space="preserve">   মোঃ আঃ কাদের                 গ্রাম- ভেংড়ী, ডাকঘর-শরীবাজার, ইউনিয়ন-রামক্রষ্ণপুর, ০১৭২৮-৩২৬৫০৬</t>
  </si>
  <si>
    <t>ক্ষত রোগে আক্রান্ত হয়ে ১/২ টি মাছ মারা যাছ্ছে।</t>
  </si>
  <si>
    <t>মাইক্রোনিল একরে, ৬০০ মিলি, টেট্রাভেট ৫ গ্রাম/ কেজি দিবেন</t>
  </si>
  <si>
    <t xml:space="preserve">     মোঃ নজরুল ইসলাম        গ্রাম- হাটিপাড়া, ডাকঘর-, ইউনিয়ন-রামক্রষ্ণপুর, ০১৩১৭-০৩০৩২৩</t>
  </si>
  <si>
    <t xml:space="preserve">কার্প নার্সারী </t>
  </si>
  <si>
    <t>আধুনিক পদ্ধতিতে নার্সারী চাষের উপায়</t>
  </si>
  <si>
    <t>শতাংশ প্রতি ২ ইঞ্জি আকারের পোনা ৩৫০০ - ৪০০০ মজুদ করবেন</t>
  </si>
  <si>
    <t xml:space="preserve">         মোঃ মোক্তা হোসেন                গ্রাম-বড়হর, , ইউনিয়ন-বড়হর, ০১৭৬৩-১০১৭০১ </t>
  </si>
  <si>
    <t>পানির রং কালচে হয়ে গেছে</t>
  </si>
  <si>
    <t>শতাংশ প্রতি ১ কেজি পাথরে চুন দিবেন।</t>
  </si>
  <si>
    <t xml:space="preserve">       মোঃ আব্দুল কাদির                 গ্রাম-ভেঙড়ী, ইউনিয়ন-রামক্রষ্ণপুর ০১৭২৮-৩২৬৫০৬</t>
  </si>
  <si>
    <t>পাঙ্গাস চাষ</t>
  </si>
  <si>
    <t xml:space="preserve">পাঙ্গাস মাছের মজুদের ঘনত্ব কেমন হবে। </t>
  </si>
  <si>
    <t>শতাংশ প্রতি ১০০-১২০ টি পোনা ২০-২৫ সে:মি সাইজের দিবেন</t>
  </si>
  <si>
    <t xml:space="preserve">        রিবলী ইসলাম কবিতা               উল্লাপাড়া পৌরসভা ০১৭১১-৩৮৭১২৯</t>
  </si>
  <si>
    <t>পঅক্সিজেন - ৫.৬ পিপিএম,পিএইচ- ৭.২১, এবং পনি কালো হয়ে যাচ্ছে</t>
  </si>
  <si>
    <t>মেশিনে সাহায্যে নতুন পানি সরবারহ করতে হবে এবং ৫০০ গ্রাম হারে চুন প্রতি শতাংশে দিতে হবে</t>
  </si>
  <si>
    <t xml:space="preserve">         শ্রী উজ্জল হলদার                  গ্রাম-রায়দৌলতপুর,  ডাকঘর-রায়দৌলতপুর, ইউনিয়ন- রায়দৌলতপুর  ০১৭৬৫৯৭১৯৯৩</t>
  </si>
  <si>
    <t>অজ্ঞাত কারনে মাছ মারা যাচ্ছে</t>
  </si>
  <si>
    <t>১. লবন ৫০ কেজি ২. পলগার্ড প্লাস ৫০০ মিলি ৩. মাইক্রোনিড ২০০ গ্রাম পানিতে গুলিয়ে ছিটাবেন ৪. রেনামাইসিন-২০ ৫ গ্রাম/প্রতি কেজি খাবারে ৭দিন ৫. সিভিট একুয়া-৫ গ্রাম/প্রতি কেজি খাবারে ৭ দিন</t>
  </si>
  <si>
    <t xml:space="preserve">        মোঃ আঃ রশিদ গ্রাম- রাখাল গাছা, ডাকঘর- কয়রা বাজার ইউনিয়ন- কয়রা     ০১৭৫৭৪৭৬৬৩২</t>
  </si>
  <si>
    <t>পুকুরে ১০ -২০ কেজি সার প্রতি ১৫ দিনে প্রয়োগ করায় উপরে সবুজস্তর সৃষ্টি হয় কিন্তু পানিতে কোন খাবার হয় না</t>
  </si>
  <si>
    <t>১। খড়ের দড়ি দিয়ে সবুজস্তর তুলে ফেলুন ২।সার প্রয়োগ বন্ধ রেখে ১/২ কেজি/শতক হারে চুন দিন ৩। তৈরী খাদ্য বা পিলেট খাদ্য ব্যবহার করুন</t>
  </si>
  <si>
    <t xml:space="preserve">         মোঃ আবুল হোসেন     গ্রাম-দবিরগঞ্জ,  ডাকঘর-রামকৃষ্ণপুর, ইউনিয়ন-রামকৃষ্ণপুর  ০১৭৮০৪০৪৬৭৯</t>
  </si>
  <si>
    <t>DO= 3.62, pH=6.6, NH3=স্বাভাবিক</t>
  </si>
  <si>
    <t xml:space="preserve">১। অক্সিজেন বাড়ানোর ব্যবস্থা করুন ২।নতুন পানি দিন ৩।প্রয়োজনে ১/২ কেজি/ শতক হারে চুন পাতলা করে গুলিয়ে দিন </t>
  </si>
  <si>
    <t xml:space="preserve">         গোলাম কিবরিয়া                     গ্রাম-কাওয়াক,  ডাকঘর-উল্লাপাড়া পৌরসভা,  ০১৭৬৬-০৫৫২৯০</t>
  </si>
  <si>
    <t>কার্প নার্সারী</t>
  </si>
  <si>
    <t>নার্সারী পুকুর প্রস্তুতি সম্পর্কে জানতে চান</t>
  </si>
  <si>
    <t>রাক্ষুসে মাছ নিধন করে চুন প্রয়োগ করে পুকুর প্রস্তুতি করবেন। চারিদিক জাল দিয়ে ঘিরে দেবেন</t>
  </si>
  <si>
    <t xml:space="preserve">         মোঃ হেলালুজ্জামান খান              গ্রাম- বড়হর দক্ষিনপাড়া, ডাকঘর-বড়হর , পৌরসভা-বড়হর, ০১৭১৯-০৩৯৯৪৯</t>
  </si>
  <si>
    <t>পানির রং কালচে ও গোসলের সময় গা চুলকায়</t>
  </si>
  <si>
    <t>প্রতিশতকে ১ কেজি হারে পাথূরে চুন প্রয়োগ করতে হবে</t>
  </si>
  <si>
    <t xml:space="preserve">         মোঃ শফিকুল ইসলাম              গ্রাম-কালিদাস নিলী,                  ডাকঘর- তাড়াশ, তাড়াশ              ০১৭২৪-৩৫৭১৬৬</t>
  </si>
  <si>
    <t>মাছের ক্ষতরোগ হয়েছে</t>
  </si>
  <si>
    <t>প্রতি শতাংশে ১ কেজি চুন ও ১/২ কেজি লবন দেবেন</t>
  </si>
  <si>
    <t xml:space="preserve">         মোঃ ইমরান নাজির                  গ্রাম-শাহীকোলা,  ডাকঘর-পষ্ণক্রোশী, ইউনিয়ন-পঞ্চক্রশী ০১৩০৫-৮০৮৬৭০</t>
  </si>
  <si>
    <t>মাছের মজুদ পরিমান কেমন হলে ফলাফল ভালো হবে? খাদ্য প্রয়োগ পদ্ধতি?</t>
  </si>
  <si>
    <t>১। মাছের পরিমান শুনে আরো কী পরিমান লাগবে তার হিসেব দেয়া হয় ২। ৬ কেজি খাবার প্রতিদিন দেবেন</t>
  </si>
  <si>
    <t xml:space="preserve">         আহসান হাবীব শান্ত              গ্রাম- ঘোষগাতী,  ডাকঘর-উল্লাপাড়া, উল্লাপাড়া পৌরসভা  ০১৭৮৮৭৮১৮৯৭</t>
  </si>
  <si>
    <t>মাছের নমুনায়ন পদ্ধতি সম্পর্কে জানতে চান</t>
  </si>
  <si>
    <t xml:space="preserve">অন্তত তিন মাস পরপর জাল টেনে মাছের বৃদ্ধি পর্যবেক্ষন করা দরকার </t>
  </si>
  <si>
    <t xml:space="preserve">      মোঃ ইয়াসিন হোসেন              গ্রাম-চালা, ডাকঘর-উল্লাপাড়া সদর, ০১৭৪৭-৫০৯৫৩৫ </t>
  </si>
  <si>
    <t>শতাংশে কী পরিমান পোনা মজুদ করতে হবে</t>
  </si>
  <si>
    <t>শতাংশে ১ ইঞ্চি সাইজের পোনা  ৩৫০০-৪০০০ টি মজুদ করবেন</t>
  </si>
  <si>
    <t xml:space="preserve">      মোঃ আতিকুর রহমান               গ্রাম- সুজা, ডাকঘর- মোহনপুর, ইউনিয়ন-মোহনপুর ০১৭১০-৭৫০৭০৬</t>
  </si>
  <si>
    <t>O2=5.6 ppm, pH= 7.21, পানি হালকা ঘোলা দেখা যাচ্ছে ও মাছ খাবি খেয়ে মারা যাচ্ছে</t>
  </si>
  <si>
    <t>মেশিনের সাহায্যে নতুন পানি সরবরাহ করবেন এবং ৫০০ গ্রাম/শতক হারে চুন গুলিয়ে দিবেন</t>
  </si>
  <si>
    <t xml:space="preserve">        মোঃ শামসুল ইসলাম           গ্রাম- খোদ গজাইল, ডাকঘর-উধূনিয়া, ইউনিয়ন-উধুনিয়া ০১৭৩৯-৯৩৬২১৬</t>
  </si>
  <si>
    <t>pH=6.5, অক্সিজেনের স্বল্পতা বিদ্যমান এবং মাছ খাবি খাচ্ছে</t>
  </si>
  <si>
    <t xml:space="preserve">      মোঃ শহিদুল ইসলাম        গ্রাম-বাসুদেব কোল , ডাকঘর- সলংগা, ইউনিয়ন-সলংগা       ০১৭১৬-৭২৭৬৩৬</t>
  </si>
  <si>
    <t xml:space="preserve">কার্প মিশ্র  </t>
  </si>
  <si>
    <t>পুকুরে পোনা ছাড়ার পূর্বে করনীয়</t>
  </si>
  <si>
    <t>১। অবশ্যই পুকুর শুকিয়ে চুন প্রয়োগ করবেন ২।নির্ধারিত সংখ্যক পোনা মজুদ করবেন ৩।নিয়মিত পরিচর‌্যা করবেন</t>
  </si>
  <si>
    <t xml:space="preserve">        মোঃ আঃ মাজেদ              গ্রাম-পিয়ারপুর, ডাকঘর-বাঙালা, ইউনিয়ন- বাঙালা ০১৭৪৮-৬৬৮৩৩৩</t>
  </si>
  <si>
    <t xml:space="preserve">পাঙাস </t>
  </si>
  <si>
    <t>পাঙাস মাছের মজুদ সম্পর্কে জানতে চান</t>
  </si>
  <si>
    <t>শতাংশে ২০-২৫ সে.মি আকারের পোনা মার্চের মধ্যে ছাড়বেন</t>
  </si>
  <si>
    <t xml:space="preserve">        মোঃ আবু বকর সিদ্দিক              গ্রাম-চৌবিলা বাজার, ডাকঘর-সলংগা, ইউনিয়ন- সলংগা ০১৫১৮-৬০৭৪২৯</t>
  </si>
  <si>
    <t>পাঙাসের খাদ্য সম্পর্কে জানতে চান</t>
  </si>
  <si>
    <t>পাঙাসের খাবারে ২৫-৩০% আমিষ থাকা বাঞ্চনীয়</t>
  </si>
  <si>
    <t xml:space="preserve">    মোঃ লেবু মিয়া        গ্রাম-রাখাল গাছা, ডাকঘর-কয়রা, ইউনিয়ন-কয়রা       ০১৭৪৯-০১৭৪২৬</t>
  </si>
  <si>
    <t>ভালো বৃদ্ধির জন্য কি পরিমান খাবার দিতে হবে</t>
  </si>
  <si>
    <t>মাছের ওজনের ২% হারে খাবার দুবেলা ভাগ করে দিবেন</t>
  </si>
  <si>
    <t xml:space="preserve">             মোছাঃ শাবনুর পারভীন     গ্রাম-পিয়ারপুর ডাকঘর-বাঙালা , ইউনিয়ন- বাঙালা ০১৭৫৫-৭৪৪১৪৬ </t>
  </si>
  <si>
    <t>ভালো পোনা চেনার উপায়</t>
  </si>
  <si>
    <t>১। স্বাভাবিক চলাফেরা ২।ঝকঝকে, উজ্জল বর্নের আশ ৩।দেহ পিচ্ছিল থাকবে</t>
  </si>
  <si>
    <t xml:space="preserve">         মোঃ  আসমত আলী       গ্রাম-গোদ্দ গজাইল, ডাকঘর- উধুনিয়া   ইউনিয়ন- উধুনিয়া  ০১৭৭৭-৯৬৪৭৭৫</t>
  </si>
  <si>
    <t>রেনু ছাড়ার কয় ঘন্টা আগে সুমিথিয়ন দিতে হবে</t>
  </si>
  <si>
    <t>কমপক্ষে ২৪ ঘন্টা আগে দিতে হবে</t>
  </si>
  <si>
    <t xml:space="preserve">         মোঃ আঃ সালাম   গ্রাম- চক চৌবিলা ডাকঘর-সলঙ্গা, ইউনিয়ন- সলঙ্গা ০১৭৮১-৯৬১৮৪৭</t>
  </si>
  <si>
    <t>মনোসেক্স ও কার্প মিশ্র</t>
  </si>
  <si>
    <t>মনোসেক্স তেলাপিয়ার সাথে অন্যান্য মাছের মজুদ ঘনত্ব কেমন হবে?</t>
  </si>
  <si>
    <t>নূন্যতম ১৫ গ্রাম ওজনের ২০০-২৫০ টি তেলাপিয়া/শতক এবং একর প্রতি ৭০০ টি রুই, ২০০ টি কাতলা, মৃগেল ১০০ টি এবং শিং মাগুর ২০০-৩০০ টি দিবেন</t>
  </si>
  <si>
    <t xml:space="preserve">         মোঃ সেলিম রেজা   গ্রাম- শ্রী খোলা, ডাকঘর-উল্লাপাড়া, ইউনিয়ন- উল্লাপাড়া সদর ০১৭৩৬-১৩২৩৯৯</t>
  </si>
  <si>
    <t xml:space="preserve"> কার্প মিশ্র</t>
  </si>
  <si>
    <t>প্রাকৃতিক খাদ্য পরীক্ষা সম্পর্কে জানতে চান</t>
  </si>
  <si>
    <t>প্রাকৃতিক খাদ্য পরীক্ষার ৩ টি পদ্ধতি সম্পর্কে আলোচনা করা হয়</t>
  </si>
  <si>
    <t xml:space="preserve">         মোঃ রাজু সরকার      গ্রাম-পাটধারী,   ইউনিয়ন- দূর্গানগর           ০১৭২৮-৮৫৮৩৫৫</t>
  </si>
  <si>
    <t>মাছ বড় হচ্ছে না</t>
  </si>
  <si>
    <t>ভিটামিন র‌্যাপিড গ্রো/ স্কয়ার একুয়ামিন/মেগাভিট একুয়া দেওয়ার পরামর্শ দেওয়া হয়</t>
  </si>
  <si>
    <t xml:space="preserve">         মোঃ নাসির উদ্দিন  গ্রাম-পিয়ারাপুর, ডাকঘর-বাঙালা ০১৭৪৭-০৬৮৭৮৮</t>
  </si>
  <si>
    <t xml:space="preserve">পাঙাস ও কার্প মিশ্র  </t>
  </si>
  <si>
    <t>পাঙাসের সাথে কোন মাছ চাষ লাভজনক</t>
  </si>
  <si>
    <t>পাঙাসের সাথে রুই, সিলভার, মনোসেক্স চাষ লাভজনক</t>
  </si>
  <si>
    <t xml:space="preserve">         মোঃ শরিফুল ইসলাম         গ্রাম-পূর্ব রামকৃষ্ণপুর, ইউনিয়ন- পূর্নিমাগাতি  ০১৭৯৫-২২৮০৭৫</t>
  </si>
  <si>
    <t xml:space="preserve">কার্প মিশ্র ও শিং  </t>
  </si>
  <si>
    <t>শিং মাছের বৃদ্ধি কম হচ্ছে</t>
  </si>
  <si>
    <t>কার্প জাতীয় মাছ বেশি হওয়ায় কিছু কমাতে হবে</t>
  </si>
  <si>
    <t xml:space="preserve">         মোঃ মেহেদী হাসান গ্রাম- মৈত্র বড়হর, ইউনিয়ন- বড়হর     ০১৭৮৭-২০১০৩৫</t>
  </si>
  <si>
    <t>পানি সবুজ হয় না</t>
  </si>
  <si>
    <t>৫ কেজি ড্যাপ ও ২ কেজি ইউরিয়া দিন</t>
  </si>
  <si>
    <t xml:space="preserve">         মোঃ মনিরুজ্জামান   গ্রাম-কজিপাড়া, ইউনিয়ন- পষ্ণক্রোশী ০১৭২১-১০০৮২০</t>
  </si>
  <si>
    <t>সিলভার ও পুটি মারা যাচ্ছে</t>
  </si>
  <si>
    <t>১। চুন ২০ কেজি ২।২দিন পর একুয়া ম্যাজিক প্লাস ২.৫ কেজি এবং ১৫ দিন পর আবার ২.৫ কেজি দিবেন</t>
  </si>
  <si>
    <t>মোঃ সাইদুর রহমান গ্রাম- দক্ষিন পুস্তিগাছা ডাকঘর- শলীবাজার, ইউনিয়ন- রামকৃষ্ণপুর ০১৯৩১-৯৯৯৮৭৩</t>
  </si>
  <si>
    <t>চুন কিভাবে দিলে ভালো ফল পাওয়া যাবে</t>
  </si>
  <si>
    <t>সকাল আটটার দিকে চুন দিবেন। কারন ১২ টার দিকে সূযের আলোতে পিএইচ এমনই বেশি থাকে, চুন দিলে পিএইচ আরো বেড়ে যায়</t>
  </si>
  <si>
    <t>মোঃ মিলন তালুকদার গ্রাম- অলিদহ, ডাকঘর- অলিদহ, ইউনিয়ন- রামকৃষ্ণপুর ০১৯১৫-০২৭১৮৪</t>
  </si>
  <si>
    <t>পিএইচ=৬.৫ এবং অক্সিজেন স্বল্পতা বিদ্যমান এবং মাছ খাবি খাচ্ছে</t>
  </si>
  <si>
    <t xml:space="preserve"> চুন৫০০ গ্রাম/শতক দিবেন এবং পুকুরে যাতে সূযের আলো পড়ে সেজন্য ডালপালা কেটে দিবেন</t>
  </si>
  <si>
    <t>মোঃ শামসুল আলম গ্রাম- পাগলা দক্ষিনপাড়া, ডাকঘর- বোয়ালিয়া বাজার, ইউনিয়ন- বড়হর ০১৭১৬-৪৮৪২৪১</t>
  </si>
  <si>
    <t>ক্ষতরোগ দেখা যাচ্ছে ও দুএকটি মারা যাচ্ছে</t>
  </si>
  <si>
    <t>১। মাইক্রোনিল ৬০০ মি.লি/একর ২।টেট্টাভেট ৫গ্রাম/কেজি খাদ্য ৩।একুয়া সিভিট ৩গ্রাম/কেজি খাদ্যে মিশিয়ে দিবেন</t>
  </si>
  <si>
    <t>কুশাই হালদার গ্রাম-ঝিকিড়া ডাকঘর-উল্লাপাড়া ০১৭০৫-১৮৯৩৯২</t>
  </si>
  <si>
    <t>পাবদা ও কার্প মিশ্র</t>
  </si>
  <si>
    <t>পানি স্বচ্ছ প্রকৃতির</t>
  </si>
  <si>
    <t>প্রতি ৭ দিনের জন্য  ইউরিয়া ১৫০ গ্রাম/শতক ও টিএসপি ১০০গ্রাম/শতক হারে দিবেন</t>
  </si>
  <si>
    <t xml:space="preserve">    সাদিক মাহমুদ লিটন       গ্রাম- বাখুয়া, ডাকঘর-উল্লাপাড়া, ইউনিয়ন-উল্লাপাড়া ০১৭৪০-১৫৭৪০৫</t>
  </si>
  <si>
    <t>মাছ মারা যাচ্ছে। অ্যামোনিয়া দেখা যাচ্ছে</t>
  </si>
  <si>
    <t>১০ গ্রাম হারে গ্যাসোনেক্স প্লাস দেওয়ার পরামর্শ দেওয়া হলো</t>
  </si>
  <si>
    <t xml:space="preserve">    আব্দুল আজিজ সরকার       গ্রাম- বড়হর, ডাকঘর-বড়হর, ইউনিয়ন-বড়হর, ০১৭২৪-৬৮২৩১৬</t>
  </si>
  <si>
    <t xml:space="preserve">পানির রং গাড় সবুজ হয়ে গেছে। মাছ দু একটি মারা যাচ্ছে। </t>
  </si>
  <si>
    <t>খাবার বন্ধ রাখার পরামর্শ দেওয়া হলো এবং ৫০০ গ্রাম হারে লবন দেওয়ার পরামর্শ দেওয়া হলো</t>
  </si>
  <si>
    <t xml:space="preserve">   মোঃ লুৎফর রহমান    গ্রাম- সলপ, ডাকঘর-সলপ, ইউনিয়ন-সলপ, ০১৭৭২-৯৩৮৪৯৪</t>
  </si>
  <si>
    <t>প্রচুর পরিমানে বৃষ্টির ফলে মাছ মারা যাচ্ছে</t>
  </si>
  <si>
    <t xml:space="preserve"> ৫০০ গ্রাম হারে চুন এবং ১০ কেজি একুয়া ম্যাজিক প্লাস দেওয়ার পরামর্শ দেওয়া হলো</t>
  </si>
  <si>
    <t xml:space="preserve">   অজয় চন্দ্র                               গ্রাম- দহকুলা, ডাকঘর-মোহনপুর, ইউনিয়ন-মোহনপুর                     ০১৭৭২-৯৩৮৪৯৪</t>
  </si>
  <si>
    <t>মাছ ছাড়া আছে এখন কি কি মাছ ছাড়া প্রয়োজন বা কোন মাছ কম/বেশী হয়েছে কি না তা হিসেব করে দিতে হবে।</t>
  </si>
  <si>
    <t>রুই কাতলা আছে। মৃগেল কিছু দিন পর ৩০-৫০ টি ছোট সাইজের গুলো তুলে দিবেন। সরপুটি ৭০-৮০ টি, িসিলভার ১২০-১৫০ টি, কালিবাউস ৪০ টি গ্রাসকাপ ৮-১০ টি দিয়ে দিবেন।</t>
  </si>
  <si>
    <t xml:space="preserve">   শ্রী সুমন সিকদার                            গ্রাম- দহকুলা, ডাকঘর-মোহনপুর, ইউনিয়ন-মোহনপুর, ০১৭৭৩-৬৭০৫৬৩৯</t>
  </si>
  <si>
    <t>শতাংশে কি পরিমান ছাড়তে হয়। (২০০-৩০০ গ্রাম ওজনের</t>
  </si>
  <si>
    <t>রুই-৬-৭ টি, কাতলা ০.৫-১ টি, মৃগেল ৫-৬ টি, সিলভার ৬ টি, স্বরপুটি ১-২ টি, গ্রাস কার্প ৫-৭ টি, কালিবাউস০.৫ টি</t>
  </si>
  <si>
    <t xml:space="preserve">   মোঃ আক্তার আলী    গ্রাম- চন্ডিপুর, ডাকঘর-মোহনপুর, ইউনিয়ন-মোহনপুর,০১৭৮১-৪২৩৩৯৭</t>
  </si>
  <si>
    <t>pH=9.2, D2=4.66</t>
  </si>
  <si>
    <t>পরিমিত পরিমানে ব্লিচিং পাউডার দিতে হবে।</t>
  </si>
  <si>
    <t xml:space="preserve">   মোছাঃ রেশমা খাতুন   গ্রাম- দহকুলা, ডাকঘর-মোহনপুর, ইউনিয়ন-মোহনপুর, ০১৭৪৬-৯৯০৯১১</t>
  </si>
  <si>
    <t>মাছ ছাড়ার প্রাথমিক পর্যায়ে পুকুরে কি দিতে হবে।</t>
  </si>
  <si>
    <t>মাছ ছাড়ার পূর্বেই পুকুরে ৫০০ গ্রাম /শতক হারে চুন দিতে হবে।</t>
  </si>
  <si>
    <t xml:space="preserve">   মিলন চন্দ্র   গ্রাম- দহকুলা, ডাকঘর-মোহনপুর, ইউনিয়ন-মোহনপুর, ০১৭৪৬-১০৭৪১৭</t>
  </si>
  <si>
    <t>পুকুরে পানি থাকে না বলে তলায় গোবর দেওয়া হয়েছে এ অবস্থায় মাছ ছাড়তে প্রস্তুতি কি নিতে হবে এবং মজুদ সংখ্যা কত হবে।</t>
  </si>
  <si>
    <t>বায়োপন্ড ও মাইক্রোনিল ব্যবহার করবেন, ১২ কেজি করে চুন ও লবন দিবেন।তারপর ৪-৫ টি তে কেজি এমন কাতল-৩৫ টি, রুই ২৩০ টি, পুটি ৫০ টি,সিলভার ১৫০ টি, গ্রাসকাপ ১০ টি, জাপানী মিরর ৩০ টি দিবেন</t>
  </si>
  <si>
    <t xml:space="preserve">   শ্রী লিটন কুমার হলদার  গ্রাম- দহকুলা, ডাকঘর-মোহনপুর, ইউনিয়ন-মোহনপুর</t>
  </si>
  <si>
    <t xml:space="preserve">কার্প নার্সারি </t>
  </si>
  <si>
    <t>বৃষ্টির পর পানি ঘোলা হয়েছে এবং পোনা খাবার কম খাচ্ছে</t>
  </si>
  <si>
    <t>৫০০ গ্রাম/শতক হারে চুন দিয়ে দিবেন</t>
  </si>
  <si>
    <t xml:space="preserve">  মোঃ ছানোয়ার হোসেন  গ্রাম- মহিষাকোলা , ডাকঘর-কয়ড়া বাজার, ইউনিয়ন-কয়ড়া ০১৭৩০-২৮৪৩৩২</t>
  </si>
  <si>
    <t>কোন সাইজের কতগুলি পোনা ছাড়লে ভালো ফল পাওয়া যাবে।</t>
  </si>
  <si>
    <t>নাসারি পুকুরে ১ ইঞ্চি আকারের পোনা শতাংশে ৩৫০০-৪০০০ টি পোনা মজুদ করবেন।</t>
  </si>
  <si>
    <t xml:space="preserve">  মোঃ মাহফুজুল হক  গ্রাম- মহিষাকোলা , ডাকঘর-কয়ড়া বাজার, ইউনিয়ন-কয়ড়া ০১৭৭৪-৭৪০৩৮১</t>
  </si>
  <si>
    <t>থাই স্বরপুটির চোখ বড় হয়ে মারা যাচ্ছে। pH=7.00, NH3=0.7         বর্ষার পানি প্রবেশ করেছে কিছু সিলভার রুই মারা যাচ্ছে।</t>
  </si>
  <si>
    <t>১। পলগার্ড প্লাস ৫০০ মি.লি ২। এসকামাইসিন৫০০ গ্রাম/কেজি খাবার, ৩। চুন ৩৫ কেজি এবং ৭ দিন পর বায়োপন্ড ২ কেজি</t>
  </si>
  <si>
    <t xml:space="preserve">  মোঃ আনছার আলী প্রাং  গ্রাম- মহিষাকোলা , ডাকঘর-কয়ড়া বাজার, ইউনিয়ন-কয়ড়া ০১৭৭৪-৭৪০৩৮০</t>
  </si>
  <si>
    <t>মাছের ঘনত্ব বেশী ও মাছ বাড়ছে না এবং উকুন দেখা যাচ্ছে</t>
  </si>
  <si>
    <t>ডেলেটিক্স সন্ধ্যায় দিতে হবে এবং ঘনত্ব কমাতে হবে।</t>
  </si>
  <si>
    <t xml:space="preserve">  মোঃ জাহাঙ্গীর আলম  গ্রাম- মহিষাকোলা , ডাকঘর-কয়ড়া বাজার, ইউনিয়ন-কয়ড়া ০১৭৪৫-১৭৯৩৩৭</t>
  </si>
  <si>
    <t>মাছের ঘা হয়েছে দৈনিক ৩-৪ টি মাছ মারা যায়</t>
  </si>
  <si>
    <t>১। চুন ৫০০ গ্রাম/শতক ২।লবন ১ কেজি/শতক ৩ দিন পর হাইপারমেথ্রিন ৩ কেজি দিবেন</t>
  </si>
  <si>
    <t xml:space="preserve">  মোঃ রুহুল আমিন  গ্রাম- মহিষাকোলা , ডাকঘর-কয়ড়া বাজার, ইউনিয়ন-কয়ড়া </t>
  </si>
  <si>
    <t>মাছ খাবি খাচ্ছে</t>
  </si>
  <si>
    <t>মজুদ ঘনত্ব কমিয়ে দিন। অক্সিজেনের স্বল্পতা দূর করার জন্য এ্যারেটর ব্যবহার করুন এবং শতাংশে ৫০০ গ্রাম চুন দিন।</t>
  </si>
  <si>
    <t xml:space="preserve">  মোঃ মহির উদ্দিন  গ্রাম- মহিষাকোলা , ডাকঘর-কয়ড়া বাজার, ইউনিয়ন-কয়ড়া ০১৭১৪-৫২৫৭২৪</t>
  </si>
  <si>
    <t>রেনু উৎপাদন</t>
  </si>
  <si>
    <t>পুকুরে গ্যাস হয় এবং পাতা পরে</t>
  </si>
  <si>
    <t>১। রেনু দেবার আগে চুন শতাংশে ১ কেজি হারে প্রয়োগ করুন। ১ সপ্তাহ পর গ্যাসোনিল ২৫০-৩০০ গ্রাম বালু বা পানির সাথে মিশিয়ে দিবেন</t>
  </si>
  <si>
    <t xml:space="preserve">  মোঃ শাহ আলম  গ্রাম- মধুপুর , ডাকঘর-চৌবিলা বাজার, ইউনিয়ন-পূর্ণিমাগাতী ০১৭৫৯-৮১১৪৯৪</t>
  </si>
  <si>
    <t>পানি কালো ও গন্ধ</t>
  </si>
  <si>
    <t>১। ব্লিচিং পাউডার ১০ কেজি ২। এ্যাকুয়াক্লিন ১ লিটার ৪ দিন ৩। ৩০ কেজি চুন িএরপর মতাংশে ১০০ গ্রাম ইউরিয়া ও ১৫০ গ্রাম টিএসপি দিবেন।</t>
  </si>
  <si>
    <t xml:space="preserve">  মোঃ শরিফুল ইসলাম  গ্রাম- মধুপুর , ডাকঘর-চৌবিলা বাজার, ইউনিয়ন-পূর্ণিমাগাতী ০১৭১০-৪৮৭৩৮৭</t>
  </si>
  <si>
    <t xml:space="preserve">পটাশ সার দেওয়ায় গ্যাস হচ্ছে। pH=7.১, NH3=0.৫ </t>
  </si>
  <si>
    <t>১। রোদের সময় হররা টেনে দিবেন ২। চুন ৫০০-৭০০ গ্রাম/শতাংশে প্রয়োগ করুন</t>
  </si>
  <si>
    <t xml:space="preserve">  মোঃ আলহাজ উদ্দিন  গ্রাম- পারকুল , ডাকঘর-গয়হাট্টা, ইউনিয়ন-পূর্ণিমাগাতী ০১৭৩৮-৩০৪৪২২</t>
  </si>
  <si>
    <t>হাস পোকা দমনের উপায় কি?</t>
  </si>
  <si>
    <t>সুমিথিয়ন ১০ মি.লি/শতাংশে/২-৩ ফুট পানির জন্য</t>
  </si>
  <si>
    <t xml:space="preserve">  মোঃ ইব্রাহিম হোসেন গ্রাম-গোয়ালজানি, ডাকঘর-পূর্ণিমাগাতী , ইউনিয়ন-পূর্ণিমাগাতী ০১৭৩৪-৫১৯১৭৯</t>
  </si>
  <si>
    <t>মুখে ও বুকের পাখনায় লাল ক্ষত হয়েছে মাছের ঘা দেখা যাচ্ছে</t>
  </si>
  <si>
    <t>পটাশ-৫ কেজি, চুন-২ বস্তা         ২য় দিন                                  পলগার্ড প্লাস ১.৫ লি, লবন ১০০ কেজি</t>
  </si>
  <si>
    <t xml:space="preserve">  মোঃ রহমত আলী গ্রাম-ঘিয়ালা, ডাকঘর-পূর্ণিমাগাতী , ইউনিয়ন-পূর্ণিমাগাতী ০১৭৩৪-৫১৯১৭৯</t>
  </si>
  <si>
    <t>১ম ৩ দিন কিভাবে রেনু ব্যবস্থপনা করতে হবে</t>
  </si>
  <si>
    <t>১ কেজি রেনুর জন্য ২ কেজি ময়দা ও ৮-১০ ডিমের কুসুম একত্রে মিশিয়ে দিবেন</t>
  </si>
  <si>
    <t xml:space="preserve">  মোঃ আরজু মিয়া গ্রাম-বড়গোজা, ডাকঘর-সলঙ্গা , ইউনিয়ন-সলঙ্গা ০১৯৬১-৮৭৩৮৭৯</t>
  </si>
  <si>
    <t>মাছকে কি পরিমান খাদ্য দিতে হবে</t>
  </si>
  <si>
    <t>মাচের ওজনের ২-৩% হারে খাবার দুই বেলায় দিতে হবে (মাছের ওজন ১০০ গ্রাম হলে)</t>
  </si>
  <si>
    <t xml:space="preserve">  মোঃ তাছলিম আলম গ্রাম-বড়গোজা, ডাকঘর-সলঙ্গা , ইউনিয়ন-সলঙ্গা ০১৭১৯-৮৬০৮৬৮</t>
  </si>
  <si>
    <t xml:space="preserve">পাঙ্গাস ও কার্প মিশ্র </t>
  </si>
  <si>
    <t>পুকুরপাড় বৃষ্টির পানিতে ভেঙ্গে গেছে আর পানি ঘোলা হয়ে গেছে। মাছ ভাসছে</t>
  </si>
  <si>
    <t>পানিতে ৫০০ গ্রাম/শতক হারে চুন দিয়ে দিবেন</t>
  </si>
  <si>
    <t xml:space="preserve">  মোঃ খোন্দকার সেহাবুর রহমান গ্রাম-শাহজাহানপুর, ডাকঘর-সলপ , ইউনিয়ন-পঞ্চক্রোশী ০১৭১৯-২৫২২২১</t>
  </si>
  <si>
    <t>চুন কখন দিতে হবে</t>
  </si>
  <si>
    <t>এখন বৃষ্টির দিনে চুন দিবেন না। সকাল আটটার দিকে চুন দেওয়া উত্তম। বারোটার দিকে সূর্যের আলোয় pH বেশী হওয়ায় এ সময় চুন দিবেন না।</t>
  </si>
  <si>
    <t xml:space="preserve">  মোঃ আরিফুল ইসলাম গ্রাম-রায়দৌলুতপুর, ডাকঘর-রায়দৌলুতপুর, ইউনিয়ন-রায়দৌলুতপুর ০১৭১৬-৫১৩৮১৬</t>
  </si>
  <si>
    <t xml:space="preserve">pH=৮.৩, NH3=৩.০০ মাছ ছাড়ার পরদিন কিছু মাছ মারা গেছে </t>
  </si>
  <si>
    <t>মাছ অন্য পুকুরে সরিয়ে পুকুরের পানি শুকিয়ে কাদা উঠিয়ে পুকুর প্রস্তুত করুন।</t>
  </si>
  <si>
    <t xml:space="preserve">  মোঃ গোলজার হোসেন গ্রাম-সলপ, ডাকঘর-সলপ, ইউনিয়ন-সলপ ০১৭১৪-৮৫২২১৫</t>
  </si>
  <si>
    <t xml:space="preserve">মনোসেক্স তেলাপিয়া কার্প মিশ্র </t>
  </si>
  <si>
    <t>পানির রং কালচে বর্ন ধারন করেছে</t>
  </si>
  <si>
    <t>পানিতে মাইক্রোনিল ১০ এমএল/শতক দিবেন</t>
  </si>
  <si>
    <t xml:space="preserve">  মোঃ শাহাদৎ হোসেন গ্রাম-ঘাটিনা, ডাকঘর-খানসোনতলা, ইউনিয়ন-সলপ ০১৭৪০-৯৩৩৬৭০</t>
  </si>
  <si>
    <t>মাছ চাষ ক্ষতির সম্মুখিন হচ্ছেন লাভের উপায় কি?</t>
  </si>
  <si>
    <t>১। মাছ ছাড়ার পূর্বে পুকুর ভালভাবে প্রস্তুত করতে হবে। ২। পোনা যে কোন এক সাইজের ও হিসাবমত দিবেন ৩। নিয়মিত খাদ্য ও পরিচর্যা করবেন</t>
  </si>
  <si>
    <t xml:space="preserve">  মোঃ তাজ উদ্দিন গ্রাম-দবিরগঞ্জ, ডাকঘর-দবিরগঞ্জ, ইউনিয়ন-রামকৃষ্ণপুর ০১৭৬২-৬১০৬৯৪</t>
  </si>
  <si>
    <t>গুলশা, পাবদা, টেংরা</t>
  </si>
  <si>
    <t>pH=৭.৩, NH3=০.৫৮ মাছ ভাসে এবং দুই/একটি মারা যাচ্ছে</t>
  </si>
  <si>
    <t>১। অক্সিগোল্ড/অক্সি-এ/অক্সি লাইম ৫০০-৭০০ গ্রাম ২। জিওলাইট ১ কেজি ৩। দুর্বলগুলো তুলে বিক্রি করবেন</t>
  </si>
  <si>
    <t xml:space="preserve">  শ্রী পামোচ হলদার গ্রাম-কয়ড়া বাঘলপুর, ডাকঘর-কয়ড়া বাজার, ইউনিয়ন-কয়ড়া ০১৭০৬-৩৫৭৮৯১</t>
  </si>
  <si>
    <t>কার্প নার্সারি</t>
  </si>
  <si>
    <t>রেনু হতে পোনা প্রাপ্তির হার কিভাবেবেশী করা যায়</t>
  </si>
  <si>
    <t>রেনু ভোরবেলা ছারবেন। তাহলে পোনার উৎপাদন ৮৫ ভাগ বৃদ্ধি পাওয়া সম্ভব এবং পুকুরে অবশ্যাই জাল ব্যবহার করবেন।</t>
  </si>
  <si>
    <t xml:space="preserve">  চিত্ত রঞ্জন  গ্রাম-সলপ, ডাকঘর-সলপ, ইউনিয়ন-সলপ ০১৭৯৫-৯০৫৩৭৩</t>
  </si>
  <si>
    <t>গুলশা, পাবদা ও কার্প মিশ্র</t>
  </si>
  <si>
    <t>পানির রং সবুজ করার উপায় কি?</t>
  </si>
  <si>
    <t>প্রতি শতাংশে ১৫০ গ্রাম টিএসপি এবং ৭০ গ্রাম ইউরিয়া দিবেন।</t>
  </si>
  <si>
    <t>রাজমান মৎস্যজীবী সমবায় সমিতি</t>
  </si>
  <si>
    <t>ভাদুরিয়া পুকুর        গ্রাম-স্বল্পমনোহারা, ডাক-রাজমান, ইউনিয়ন-দুর্গানগর</t>
  </si>
  <si>
    <t>বাগমারা মৎস্যজীবী সমবায় সমিতি</t>
  </si>
  <si>
    <t>খোজাখালি বাগমারা পুকুর                    গ্রাম-বাগমারা, রাজমান, ইউনিয়ন-দুর্গানগর</t>
  </si>
  <si>
    <t>বামনগ্রাম মৎস্যজীবী সমবায় সমিতি</t>
  </si>
  <si>
    <t>রাকসাগাড়া পুকুর      গ্রাম-মহিষাখোলা, ডাক-রাজমান, ইউনিয়ন-দুর্গানগর</t>
  </si>
  <si>
    <t>গলদা কার্প মিশ্রচাষ</t>
  </si>
  <si>
    <t>মোঃ হেলালুজ্জামান
বড়হর দক্ষিণপাড়া, বড়হর
০১৭১৯-০৩৯৯৪৯</t>
  </si>
  <si>
    <t>২ দিন</t>
  </si>
  <si>
    <t>সিনিয়র উপজেলা মৎস্য অফিসারের কার্যালয়, উল্লাপাড়া</t>
  </si>
  <si>
    <t>মোঃ জহিদুল ইসলাম, চকচৌবিলা,সলঙ্গা, ০১৭৭৬-১৬৯৪৩৬</t>
  </si>
  <si>
    <t>ঐ</t>
  </si>
  <si>
    <t xml:space="preserve">মোঃ রাকিবুল হাসান, মৈত্র বড়হর, বড়হর, ০১৭১৫-২৪৩৮৯৭
</t>
  </si>
  <si>
    <t>মোঃ শফিকুল ইসলাম কালিদাসনিলী, তাড়াশ, ০১৭২৪-৩৫৭১৬৬</t>
  </si>
  <si>
    <t xml:space="preserve">মোঃ মেহেদী হাসান, অলিপুর, বড়হর, ০১৭৫৪-৭৬৫৫০২
</t>
  </si>
  <si>
    <t>১ দিন</t>
  </si>
  <si>
    <t>মোঃ হজের আলী, বড় কোয়ালীবেড়, বড়পাঙ্গাসী, ০১৭৪৫-৩৭১৭৪৬</t>
  </si>
  <si>
    <t xml:space="preserve">মোঃ ইমরান নাজির শাহীকোলা, পঞ্চক্রোশী
০১৩০৫-৮০৮৬৭০
</t>
  </si>
  <si>
    <t xml:space="preserve">মোঃ আহসান হাবিব শান্ত
ঘোষগাঁতী
উল্লাপাড়া পৌরসভা
০১৭৮৮-৭৮১৮৯৭
</t>
  </si>
  <si>
    <t xml:space="preserve">মোঃ ইয়ামিন হোসেন চালা, উল্লাপাড়া সদর
০১৭৪৭-৫০৯৫৩৫
</t>
  </si>
  <si>
    <t xml:space="preserve">মোঃ আতিকুর রহমান
সুজা
মোহনপুর
০১৭১০-৭৫০৭০৬
</t>
  </si>
  <si>
    <t xml:space="preserve">মোঃ শামসুল ইসলাম
খোর্দ্দ গজাইল
উধুনিয়া
০১৭৩৯-৯৩৬২১৬
</t>
  </si>
  <si>
    <t xml:space="preserve">মোঃ শহিদুল ইসলাম
বাসুদেব কোল
 সলঙ্গা
০১৭১৬-৭২৭৬৩৬
</t>
  </si>
  <si>
    <t xml:space="preserve">মোঃ আব্দুল মাজেদ
পিয়ারাপুর 
 বাঙ্গালা
০১৭৪৮-৬৬৮৩৩৩
</t>
  </si>
  <si>
    <t xml:space="preserve">মোঃ আবু বকর সিদ্দিক
চৌবিলা বাজার
সলঙ্গা
০১৫১৮-৬০৭৪২৯
</t>
  </si>
  <si>
    <t xml:space="preserve">মোঃ লেবু মিয়া
রাখালগাঁছা, কয়ড়া
০১৭৪৯-০১৭৪২৬
</t>
  </si>
  <si>
    <t xml:space="preserve">মোছাঃ শাবনুর পারভীন
পিয়ারাপুর, বাঙ্গালা
০১৭৫৫-৭৪৪১৪৬
</t>
  </si>
  <si>
    <t xml:space="preserve">মোঃ মতিউর রহমান
বাঙ্গালা, বাঙ্গালা
০১৭২১-৪১৯৩১৪
</t>
  </si>
  <si>
    <t xml:space="preserve">কে এম হাসমত জামান
খোর্দ্দগজাইল স্যামপুর
উধুনিয়া
০১৭১৬-৭৭৮৭৫৬
</t>
  </si>
  <si>
    <t xml:space="preserve">মোঃ হাসমত আলী
খোর্দ্দ গজাইল
 উধুনিয়া
০১৭৭৭-৯৬৪৭৭৫
</t>
  </si>
  <si>
    <t xml:space="preserve">মোছাঃ সলিমা খাতুন
চক চৌবিলা, সলঙ্গা
০১৭৮১-৯৬১৮৪৭
</t>
  </si>
  <si>
    <t xml:space="preserve">মোঃ জয়নুল আবেদীন
শ্রীকোলা
উল্লাপাড়া
০১৭৩৬-১৩২৩৯৯
</t>
  </si>
  <si>
    <t xml:space="preserve">মোঃ রন্জু সরকার
পাটধারী
দূর্গানগর
০১৭২৮-৮৫৮৩৫৫
</t>
  </si>
  <si>
    <t xml:space="preserve">মোঃ নাছির উদ্দিন
পিয়ারাপুর
বাঙ্গালা
০১৭৪৭-০৬৮৭৮৮
</t>
  </si>
  <si>
    <t xml:space="preserve">মোঃ শরিফুল ইসলাম
পূর্ব রামকৃষ্ণপুর
পূর্নিমাগাঁতী
০১৭৯৫-২২৮০৭৫
</t>
  </si>
  <si>
    <t xml:space="preserve">মোঃ মেহেদী হাসান
মৈত্র বড়হর
বড়হর
০১৭৮৭-২০১০৩৫
</t>
  </si>
  <si>
    <t>কার্প নার্সারি ও কার্প মিশ্রচাষ</t>
  </si>
  <si>
    <t xml:space="preserve">খন্দকার সেহাবুর রহমান
শাহজাহানপুর
পঞ্চক্রোশী
০১৭১৯-২৫২২২১
</t>
  </si>
  <si>
    <t>ইউনিয়ন পর্যায়ে মৎস্যচাষ প্রযুক্তি সেবা সম্প্রসারণ প্রকল্প (২য় পর্যায়)</t>
  </si>
  <si>
    <t xml:space="preserve">মোঃ আরিফুল ইসলাম
শাহজাহানপুর
পঞ্চক্রোশী
০১৭১৬-৫১৩৮২৬
</t>
  </si>
  <si>
    <t xml:space="preserve">মোঃ গোলজার হোসেন
শাহজাহানপুর
পঞ্চক্রোশী
০১৭১৪-৮৫২২১৫
</t>
  </si>
  <si>
    <t xml:space="preserve">মোছাঃ আব্দুল কাদের
শাহজাহানপুর
পঞ্চক্রোশী
০১৮২০-৯৯৭৩৭৭
</t>
  </si>
  <si>
    <t xml:space="preserve">মোঃ মামুন অর রশিদ
শাহজাহানপুর
পঞ্চক্রোশী
০১৭২২-৫৩৮৬৮৫
</t>
  </si>
  <si>
    <t xml:space="preserve">মোঃ রেজাউল করিম
শাহজাহানপুর
পঞ্চক্রোশী
০১৭২৩-৫৭০৭১১
</t>
  </si>
  <si>
    <t xml:space="preserve">মোঃ শাহ্ আলম
মধুপুর, পূর্নিমাগাঁতী ০১৭৫৯-৮১১৪৯৪
</t>
  </si>
  <si>
    <t xml:space="preserve">মোঃ শরিফুল ইসলাম
মধুপুর, পূর্নিমাগাঁতী
০১৭১০-৪৮৭৩৮৭
</t>
  </si>
  <si>
    <t xml:space="preserve">এবি এম আব্দুস সালাম
মধুপুর, পূর্নিমাগাঁতী
০১৭৫৮-৬২০৯৯৯
</t>
  </si>
  <si>
    <t xml:space="preserve">মোঃ আলহাজ উদ্দিন
পাড়কুল, পূর্নিমাগাঁতী
০১৭৩৮-৩০৪৪২২
</t>
  </si>
  <si>
    <t xml:space="preserve">মোঃ ইব্রাহীম হোসেন
গোয়ালজানী, পূর্নিমাগাঁতী
০১৭৩৪-৫২৯১৭১
</t>
  </si>
  <si>
    <t xml:space="preserve">মোঃ রহমত আলী
ঘিয়ালা, পূর্নিমাগাঁতী
০১৭৫৪-৭৪৬৫৫৯
</t>
  </si>
  <si>
    <t xml:space="preserve">মোঃ আরজু মিয়া
বড়গোজা
সলংগা
০১৯৬১-৮৭৩৮৭৯
</t>
  </si>
  <si>
    <t xml:space="preserve">মোঃ আব্দুল কাদের আকন্দ, বড়গোজা
সলংগা
০১৭১৯-৩৬১১৯৬
</t>
  </si>
  <si>
    <t xml:space="preserve">মোঃ তাছলিম আলম
বড়গোজা
সলংগা
০১৭১৯-৮৬০৮৬৮
</t>
  </si>
  <si>
    <t xml:space="preserve">মোঃ শিহাব উদ্দিন
বড়গোজা
সলংগা
০১৭০১-৪০৩৮২৫
</t>
  </si>
  <si>
    <t>শ্রীঃ অর্জন কুমার     বড়গোজা
           সলংগা              ০১৮৯৩-২৭৮৬৬৫</t>
  </si>
  <si>
    <t>ইন্দ্রজিত রাজবংশী   বড়গোজা
সলংগা ০১৭৩১-৪৪৯৭৮৬</t>
  </si>
  <si>
    <t>পাঙ্গাস কার্প ও মনোসেক্স তেলাপিয়া চাষ</t>
  </si>
  <si>
    <t>শাহাদৎ হোসেন       ঘাটিনা, উল্লাপাড়া পৌঃ  ০১৭৪০-৯৩৩৬৭০</t>
  </si>
  <si>
    <t>মোঃ শহিদুল ইসলাম ঘাটিনা, উল্লাপাড়া পৌঃ ০১৭৮৯-৯৭৯৮০৭</t>
  </si>
  <si>
    <t>মোঃ কোরবান আলী ঘাটিনা, উল্লাপাড়া পৌঃ   ০১৭১০-৮৬৮২০৩</t>
  </si>
  <si>
    <t>মোঃ জাহাঙ্গীর আলম ঘাটিনা, উল্লাপাড়া পৌঃ   ০১৭০৯-২০২৮৯৩</t>
  </si>
  <si>
    <t>মোঃ রমজান মোল্লা        ঘাটিনা, উল্লাপাড়া পৌঃ ০১৭২১-১০৭১৮৫</t>
  </si>
  <si>
    <t>মোঃছানোয়ার হোসেন  মহিষাখোলা, কয়ড়া    ০১৭৩০-২৮৪৩৩২</t>
  </si>
  <si>
    <t xml:space="preserve">মোঃ মাহফুজুল হক
মহিষাখোলা, কয়ড়া 
০১৭৭৪-৭৪০৩৮১
</t>
  </si>
  <si>
    <t>মোঃ আনছার আলী মহিষাখোলা, কয়ড়া          ০১৭৭৪-৭৪০৩৮১</t>
  </si>
  <si>
    <t>মোঃ জাহাঙ্গীর আলম মহিষাখোলা, কয়ড়া        ০১৭৪৫-১৭৯৩৩৭</t>
  </si>
  <si>
    <t>মোঃ রুহুল আমীন মহিষাখোলা, কয়ড়া ০১৭৪৫-৮৬৪৯৪৮</t>
  </si>
  <si>
    <t>মোঃ মহির উদ্দিন মহিষাখোলা, কয়ড়া  ০১৭১৪-৫২৫৭২৪</t>
  </si>
  <si>
    <t xml:space="preserve">        অজয় চন্দ্র                দহুকুলা, মোহনপুর     ০১৭৫০-৩৫৬১২১</t>
  </si>
  <si>
    <t>শ্রীঃ সুমন শিকদার  দহুকুলা, মোহনপুর   ০১৭৭৩-৬৭০৫৬৩</t>
  </si>
  <si>
    <t>মোঃ আক্তার হোসেন       চন্ডিপুর, মোহনপুর   ০১৭৮১-৪২৩৩৯৭</t>
  </si>
  <si>
    <t xml:space="preserve">  মোছাঃ রেশমা খাতুন     দহুকুলা, মোহনপুর    ০১৭৪৬-৯৯০৯১১</t>
  </si>
  <si>
    <t xml:space="preserve">        মিলন চন্দ্র           দহুকুলা, মোহনপুর    ০১৭৪৬-১০৭৪১৭</t>
  </si>
  <si>
    <t>শ্রীঃ লিটন কুমার হলদার  দহুকুলা, মোহনপুর      ০১৭১৭-১৩২৪৩১</t>
  </si>
  <si>
    <t xml:space="preserve">   মোঃ তাজ উদ্দিন        দবিরগঞ্জ, রামকৃষ্ণপুর    ০১৭৬২-৬১-০৬৯৪</t>
  </si>
  <si>
    <t>কৈ, শিং, মাগুর, পাবদা, গুলশা টেংড়া চাষ</t>
  </si>
  <si>
    <t>মোঃ এরফান আলী পুকুরপাড়, রামকৃষ্ণপুর ০১৭২৪-৫৪৪০৩৫</t>
  </si>
  <si>
    <t>মোঃ মনিরুল ইসলাম আগরপুর, রামকৃষ্ণপুর ০১৭১৩-৭৬৩৯৩৬</t>
  </si>
  <si>
    <t>মোঃ ওবায়দুর রহমান দবিরগঞ্জ, রামকৃষ্ণপুর ০১৭৩৩-২৬৬৩৬৫</t>
  </si>
  <si>
    <t xml:space="preserve">মোঃ আনোয়ার হোসেন
দবিরগঞ্জ, রামকৃষ্ণপুর ০১৩১৮-৫৪৭৮০৭
</t>
  </si>
  <si>
    <t xml:space="preserve">মোঃ আলাউদ্দিন আলী
দবিরগঞ্জ, রামকৃষ্ণপুর
</t>
  </si>
  <si>
    <t>নাঈম আহমেদ
শ্যামাইলদহ, বাঙ্গালা 
০১৭২৬-৮১৪১৯৩</t>
  </si>
  <si>
    <t>মোঃ রফিকুল ইসলাম
শ্যামাইলদহ, বাঙ্গালা 
০১৭৩৪-৯৯৮২৮৩</t>
  </si>
  <si>
    <t>মোঃ নাজিম উদ্দিন প্রাং
শ্যামাইলদহ, বাঙ্গালা 
০১৭২৪-৮৫৭৫২১</t>
  </si>
  <si>
    <t>মোঃ সফিকুল ইসলাম
পশ্চিম সাতবাড়ীয়া, বাঙ্গালা 
০১৭৩৫-৭০৪৮৩৭</t>
  </si>
  <si>
    <t>মোঃ মুকুল আলী
পশ্চিম সাতবাড়ীয়া, বাঙ্গালা 
০১৭৩৫-৭০৪৮৩৭</t>
  </si>
  <si>
    <t>মোঃ নুরুল ইসলাম
ধরইল, বাঙ্গালা 
০১৩১২-২৫২৮১৯</t>
  </si>
  <si>
    <t>মোঃ সারোয়ার হোসেন
মাঝিপাড়া, বাঙ্গালা 
০১৭২৯-৭৬৯৮১১</t>
  </si>
  <si>
    <t>মোঃ রনজু মিয়া
মাঝিপাড়া, বাঙ্গালা
০১৭২৯-৭৬৯৮১১</t>
  </si>
  <si>
    <t>মোঃ সন্জেল হোসেন
মাঝিপাড়া, বাঙ্গালা
০১৭৪১-৭২৩৮৪৪</t>
  </si>
  <si>
    <t>মোঃ ইকবাল হোসেন
মাঝিপাড়া, বাঙ্গালা
০১৭৪৭-৫০৯৭৮৫</t>
  </si>
  <si>
    <t>মোঃসুজন আহমেদ 
মাঝিপাড়া, বাঙ্গালা
০১৭২১- ৭৬৯৮১১</t>
  </si>
  <si>
    <t>মোঃ আব্দল মজিদ
মাঝিপাড়া, বাঙ্গালা
০১৭২৯-৭৬৯৮১১</t>
  </si>
  <si>
    <t>কার্প নার্সারি, গলদা-কার্প ও পাবদা/গুলসা, টেংরা চাষ</t>
  </si>
  <si>
    <t>মোঃ শরিফুল ইসলাম
কাওয়াক, উল্লাপাড়া পৌরসভা
০১৯২৯-৯২৭২১৩</t>
  </si>
  <si>
    <t>মোঃ গোলাম কিবরিয়া
কাওয়াক, উল্লাপাড়া পৌরসভা
০১৭৬৬-০৫৫২৯০</t>
  </si>
  <si>
    <t>মোঃ অভি সরকার
কাওয়াক, উল্লাপাড়া পৌরসভা
০১৫৬৭-৮১৫৯৪২</t>
  </si>
  <si>
    <t>মোঃ মাসুদ রানা
কাওয়াক, উল্লাপাড়া পৌরসভা
০১৭১৯-২৪২২৭২</t>
  </si>
  <si>
    <t>মোঃ ছারোয়ার হোসেন
কাওয়াক, উল্লাপাড়া পৌরসভা
০১৭৭৭-৯৩৭৫১১</t>
  </si>
  <si>
    <t>মোঃ শাকিরুল ইসলাম
কাওয়াক, উল্লাপাড়া পৌরসভা
০১৭৭৯২০৮০৫০</t>
  </si>
  <si>
    <t>মোঃ আবুল হোসাইন
দবিরগঞ্জ, রামকৃষ্ণপুর
০১৭৮০-৪০৪৬৭৯</t>
  </si>
  <si>
    <t>মোঃ বাবলু সরকার
দবিরগঞ্জ, রামকৃষ্ণপুর
০১৩১২-২৫২৮১৯</t>
  </si>
  <si>
    <t>মোঃ মনছুর রহমান
দবিরগঞ্জ, রামকৃষ্ণপুর 
০১৭৩০-১৭৫৯০২</t>
  </si>
  <si>
    <t>মোঃ রিপন প্রামানিক
দবিরগঞ্জ, রামকৃষ্ণপুর 
০১৭৮৯-৯৮১২৪২</t>
  </si>
  <si>
    <t>মোঃ তাজ উদ্দিন
দবিরগঞ্জ, রামকৃষ্ণপুর
০১৭৬২-৬১০৬৯৪</t>
  </si>
  <si>
    <t>মোঃ হাদিউজ্জামান
দবিরগঞ্জ, রামকৃষ্ণপুর
০১৭১৪-৫১৩০৭৮</t>
  </si>
  <si>
    <t>শ্রীঃ পামোচ হলদার
বাঘলপুর, কয়ড়া 
০১৭০৬-৩৫৭৮৯১</t>
  </si>
  <si>
    <t>শ্রীঃ চোমর হলদার
বাঘলপুর, কয়ড়া 
০১৭৫৯-৯৮৪৮৭৮</t>
  </si>
  <si>
    <t>রিপন কুমার হলদার
বাঘলপুর, কয়ড়া 
০১৭১৯-২৪২২৮৩</t>
  </si>
  <si>
    <t>মোঃ আব্দুর রশিদ
রাখালগাছা, কয়ড়া 
০১৭৫৭-৪৭৬৬৩২</t>
  </si>
  <si>
    <t>মোঃ আশরাফুল ইসলাম
রাখালগাছা, কয়ড়া 
০১৭২৭-৯৫৬১৬৪</t>
  </si>
  <si>
    <t>মোঃ রুবেল হোসেন
রাখালগাছা, কয়ড়া 
০১৭৬৩-২৬০৯১০</t>
  </si>
  <si>
    <t>মোঃ শাহাদৎ হোসেন
ঘাটিনা, উল্লাপাড়া পৌরসভা
০১৭৪০-৯৩৩৬৭০</t>
  </si>
  <si>
    <t>মোঃ শহিদুল ইসলাম
ঘাটিনা, উল্লাপাড়া পৌরসভা
০১৭৮৯-৯৭৯৮০৭</t>
  </si>
  <si>
    <t>মোঃশহিদুল ইসলাম
ঘাটিনা, উল্লাপাড়া পৌরসভা
০১৭৫২-১১৬০৪৩</t>
  </si>
  <si>
    <t>মোঃ কোরবান আলী
ঘাটিনা, উল্লাপাড়া পৌরসভা
০১৭১০-৮৬৮২০৩</t>
  </si>
  <si>
    <t>মোঃ জাহাঙ্গীর আলম
ঘাটিনা, উল্লাপাড়া পৌরসভা
০১৭০৯-২০২৮৯৩</t>
  </si>
  <si>
    <t>মোঃ রমজান মোল্লা
ঘাটিনা, উল্লাপাড়া পৌরসভা
০১৭২১-১০৭১৮৫</t>
  </si>
  <si>
    <t>মোঃ ছানোয়ার হোসেন
মহিষাখোলা, কয়ড়া
০১৭৩০-২৮৪৩৩২</t>
  </si>
  <si>
    <t>মোঃ মাহফুজুল হক
মহিষাখোলা, কয়ড়া
০১৭৭৪-৭৪০৩৮১</t>
  </si>
  <si>
    <t>মোঃ আনছার আলী
মহিষাখোলা, কয়ড়া
০১৭৭৪-৭৪০৩৮০</t>
  </si>
  <si>
    <t>মোঃ জাহাঙ্গীর আলম
মহিষাখোলা, কয়ড়া
০১৭৪৫-১৭৯৩৩৭</t>
  </si>
  <si>
    <t xml:space="preserve">মোঃ রুহুল আমিন
মহিষাখোলা, কয়ড়া
</t>
  </si>
  <si>
    <t xml:space="preserve">মোঃ মহির উদ্দিন
মহিষাখোলা, কয়ড়া
</t>
  </si>
  <si>
    <t>অজয় চন্দ্র
দহুকুলা, মোহনপুর
০১৭৫০-৩৫৬১২১</t>
  </si>
  <si>
    <t>শ্রীঃ সুমন শিকদার
দহুকুলা, মোহনপুর
০১৭৭৩-৬৭০৫৬৩</t>
  </si>
  <si>
    <t>মোঃ আক্তার প্রাং
চন্ডিপুর, মোহনপুর
০১৭৮১-৪২৩৩৯৭</t>
  </si>
  <si>
    <t>মোছাঃ রেশমা খাতুন
দহুকুলা, মোহনপুর
০১৭৪৬-৯৯০৯১১</t>
  </si>
  <si>
    <t>মিলন চন্দ্র
দহুকুলা, মোহনপুর
০১৭৪৬-১০৭৪১৭</t>
  </si>
  <si>
    <t>লিটন কুমার সরকার
দহুকুলা, মোহনপুর
০১৭১৭-১৩২৪৩১</t>
  </si>
  <si>
    <t>কার্প নাসারি ও কার্প মিশ্র চাষ</t>
  </si>
  <si>
    <t>খন্দকার সেহাবুর রহমা
শাহজাহানপুর, পহ্চক্রোশী
০১৭১৯-২৫২২২১</t>
  </si>
  <si>
    <t>আরিফুল ইসলাম
রায় দৌরতপুর, পহ্চক্রোশী
০১৭১৬-৫১৩৮২৬</t>
  </si>
  <si>
    <t xml:space="preserve">মোঃ গোজার হেসেন
শাহজাহানপুর, পহ্চক্রোশী
</t>
  </si>
  <si>
    <t>মোঃ আব্দুল কাদের
শাহজাহানপুর, পহ্চক্রোশী
০১৮২০-৯৯৭৩৭৭</t>
  </si>
  <si>
    <t>মোঃ মামুন অর রশিদ
শাহজাহানপুর, পহ্চক্রোশী
০১৭২২-৫৩৮৬৮৫</t>
  </si>
  <si>
    <t>মোঃ রেজাউল করিম
শাহজাহানপুর, পহ্চক্রোশী
০১৭২৩-৫৭০৭১১</t>
  </si>
  <si>
    <t>মোঃ আরজু মিয়া
বড়গোজা, সলঙ্গা
০১৯৬১-৮৭৩৮৭৯</t>
  </si>
  <si>
    <t>মোঃ আব্দুল কাদের আকন্দ
বড়গোজা, সলঙ্গা
০১৭১৯-৩৬১১৯৬</t>
  </si>
  <si>
    <t>মোঃ তাসলিম আলম
বড়গোজা, সলঙ্গা
০১৭১৯-৮৬০৮৬৮</t>
  </si>
  <si>
    <t>মোঃ শিহাব উদ্দিন
বড়গোজা, সলঙ্গা
০১৭০১-৪০৩৮২৫</t>
  </si>
  <si>
    <t>শ্রীঃ অর্জুন কুমার
বড়গোজা, সলঙ্গা
০১৮৯৩-২৭৮৬৬৫</t>
  </si>
  <si>
    <t>ইন্দ্রজিত রাজবংশী
বড়গোজা, সলঙ্গা
০১৭৩১-৪৪৯৭৮৬</t>
  </si>
  <si>
    <t>মোঃ শাহ আলম
মধুপুর, পূর্নিমাগাঁতী
০১৭৫৯-৮১১৪৯৪</t>
  </si>
  <si>
    <t>এ,বি,এম আব্দুস সালাম
মধুপুর, পূর্নিমাগাঁতী
০১৭৫৮-৬২০৯৯৯</t>
  </si>
  <si>
    <t xml:space="preserve">মোঃ রহমত আ
ঘিয়ালা, পূর্নিমাগাঁতী
০১৭৫৪-৭৪৬৫৫৯
</t>
  </si>
  <si>
    <t xml:space="preserve">মোঃ শরিফুল ইসলাম
মধুপুর, পূর্নিমাগাঁতী
০১৭১০৪৮৭৩৮৭
</t>
  </si>
  <si>
    <t xml:space="preserve">মোঃ তাজ উদ্দিন
দবিরগঞ্জ, রামকৃষ্ণপুর
০১৭৬২৬১০৬৯৪
</t>
  </si>
  <si>
    <t xml:space="preserve">মোঃ এরফান আলী
পুকুরপাড়, রামকৃষ্ণপুর
০১৭৩৪-৫২৯১৭১
</t>
  </si>
  <si>
    <t>মোঃ সরোয়ার হোসেন মাঝিপাড়া, বাঙ্গালা ০১৭২৯৭৬৯৮১১</t>
  </si>
  <si>
    <t>মোঃ সফিকুল ইসলাম
পশ্চিম সাতবাড়ীয়া, বাঙ্গালা 
০১৭৩৫-৭০৪৮৬৭</t>
  </si>
  <si>
    <t xml:space="preserve">মোঃ শফিকুল ইসলাম
পশ্চিম সাতবাড়ীয়া, বাঙ্গালা 
</t>
  </si>
  <si>
    <t>মোঃ নুরুল ইসলাম
ধরইল, বাঙ্গালা 
০১৭৪০৮১২৬৫২</t>
  </si>
  <si>
    <t>মোঃ রফিকুল ইসলাম
শ্যামাইলদহ, বাঙ্গালা
০১৭৩৪-৯৯৮২৮৩</t>
  </si>
  <si>
    <t>মোঃ নাঈম আহমেদ
শ্যামাইলদহ, বাঙ্গালা
০১৭২৬-৮১৪১৯৩</t>
  </si>
  <si>
    <t>কৈ,তেলাপিয়া পাঙ্গাস চাষ</t>
  </si>
  <si>
    <t>মোঃ ইয়াকুব হোসেন বড়হর দক্ষিনপাড়া, বড়হর ০১৭৫২-৮৫৭৬৫১</t>
  </si>
  <si>
    <t>মোঃ আব্দুল মালেক বড়হর দক্ষিনপাড়া, বড়হর ০১৭২১-০৪৯৮৩৫</t>
  </si>
  <si>
    <t>মোঃ আল আমিন বড়হর দক্ষিনপাড়া, বড়হর ০১৭৬২-৮২৬৯৮৫</t>
  </si>
  <si>
    <t>মোঃ হাবিবুর রহমান বড়হর দক্ষিনপাড়া, বড়হর ০১৭৩১-১৬১২৬০</t>
  </si>
  <si>
    <t>মোঃ অনিল চন্দ্র           চক চৌবিলা, সলঙ্গা ০১৭২৫-৪৪১৩৯৯</t>
  </si>
  <si>
    <t xml:space="preserve"> বিপেন                ঘাটিনা, উল্লাপাড়া পৌরসভা ০১৯২৫-৪৫৩৯২৫</t>
  </si>
  <si>
    <t>মোঃ আমির সরকার       ভাঘলপুর, কয়ড়া০১৭৬৭-০১১৩০৫</t>
  </si>
  <si>
    <t>মোঃ রোস্তম আলী      ভাঘলপুর, কয়ড়া ০১৭৬৭০১১৩০৫</t>
  </si>
  <si>
    <t>মোঃ আব্দুল হান্নান      ফলিয়া, পুনিমাগাতী ০১৭৭০২৮৬৬৬৩</t>
  </si>
  <si>
    <t xml:space="preserve"> রঞ্জিত রারবংশী  সোনতলা, সলপ ০১৭৮১-২৬২৮৪৭</t>
  </si>
  <si>
    <t>উত্তম কুমার              ধরইল, বাঙ্গালা০১৭৩২৩০৭৭৯৭</t>
  </si>
  <si>
    <t>উত্তম কুমার  ধরইল, বাঙ্গালা ০১৭৩২৩০৭৭৯৭</t>
  </si>
  <si>
    <t>মোঃ নাজিম উদ্দিন              লাহিড়ীপাড়া, মোহনপুর, ০১৭৪১৭২৩৮৫১</t>
  </si>
  <si>
    <t>মোঃ আবু সাইদ              বড়হর, বড়হর, ০১৭৫৪৬১১১৯৩</t>
  </si>
  <si>
    <t>মনোরঞ্জন হলদার           মোড়দহ, বাঙ্গালা ০১৩২১৭৬৯৮৭৮</t>
  </si>
  <si>
    <t>রতন হলদার           মোড়দহ, বাঙ্গালা ০১৭৯৬৮৬৩০২২</t>
  </si>
  <si>
    <t>মোঃ ফরমান আলী শেখ    বড়হর দক্ষিনপাড়া, বড়হর  ০১৩১৭৭৬০৬১৭</t>
  </si>
  <si>
    <t>মোঃ সাকলাইন মোস্তাক    বড়হর দক্ষিনপাড়া, বড়হর  ০১৭৬১৮৭০৯৩১</t>
  </si>
  <si>
    <t>মোঃ রাজু আহমেদ    বড়হর দক্ষিনপাড়া, বড়হর  ০১৭৭৭৬০৩৫০৭</t>
  </si>
  <si>
    <t>মোঃ আশরাফুল ইসলাম  বাখুয়া, উল্লাপাড়া ০১৭১১২৩৬২২৪</t>
  </si>
  <si>
    <t>মনোরঞ্জন হলদার           কয়ড়া,কয়ড়া ০১৭৮৭৫২৬৯৩৬</t>
  </si>
  <si>
    <t>জান্নাতুল ফেরদৌস ঝুমুর           কয়ড়া, কয়ড়া ০১৭১৮৩২৪৪৮৬</t>
  </si>
  <si>
    <t>পামোচ হলদার           বাগুলপুর, কয়ড়া ০১৭০৬৩৫৭৮৯১</t>
  </si>
  <si>
    <t>মোঃ ফিরোজ আহমেদ          ব্রক্ষ্মকপালিয়া, বড়হর ০১৭৪০৮৩২০০৯</t>
  </si>
  <si>
    <t>মোঃ হুমায়ন কবির         মৈত্রবড়হর, বড়হর ০১৭১৩৭১৬৭৬২</t>
  </si>
  <si>
    <t>শ্রী নির্মল চন্দ্র          শিমলা, বাঙ্গালা ০১৭৫৫-১৪৫৯৫৪</t>
  </si>
  <si>
    <t>মোঃ ছানোয়ার হোসেন           বড়হর দক্ষিনপাড়া, বড়হর ০১৭৪০৮৯০২৯১</t>
  </si>
  <si>
    <t>জীববৈচিত্র সংরক্ষনে সামাজিক সচেতনতা বিষয়ক প্রশিক্ষন</t>
  </si>
  <si>
    <t xml:space="preserve">মোঃ রাসেল আহমেদ          পশিচম সাতবাড়ীয়া, বাঙ্গালা </t>
  </si>
  <si>
    <t>জলাশয় সংস্কারের মাধ্যমে মৎস্য উৎপাদন বৃদ্ধি প্রকল্প</t>
  </si>
  <si>
    <t xml:space="preserve">মোঃ মানিক উদ্দিন        পশিচম সাতবাড়ীয়া, বাঙ্গালা </t>
  </si>
  <si>
    <t xml:space="preserve">মোঃ সাহেব আলী        পশিচম সাতবাড়ীয়া, বাঙ্গালা </t>
  </si>
  <si>
    <t xml:space="preserve">মোঃ রতন আলী       পশিচম সাতবাড়ীয়া, বাঙ্গালা </t>
  </si>
  <si>
    <t xml:space="preserve">মোঃ আব্দুর রশিদ       পশিচম সাতবাড়ীয়া, বাঙ্গালা </t>
  </si>
  <si>
    <t xml:space="preserve">মোঃ আব্দুল মান্নান      পশিচম সাতবাড়ীয়া, বাঙ্গালা </t>
  </si>
  <si>
    <t>মোঃ দুলাল প্রামানিক পশিচম সাতবাড়ীয়া, বাঙ্গালা</t>
  </si>
  <si>
    <t>মোঃ জাবেদ আলী পশিচম সাতবাড়ীয়া, বাঙ্গালা</t>
  </si>
  <si>
    <t>মোঃ কাওছার আহমেদ পশিচম সাতবাড়ীয়া, বাঙ্গালা</t>
  </si>
  <si>
    <t xml:space="preserve">         মোঃ আতিকুর রহমান গ্রাম-সুজা,  ডাকঘর-বড়পাঙ্গাসী, ইউনিয়ন-বড়পাঙ্গাসী 01710750706 </t>
  </si>
  <si>
    <t>রুই, কাতলা, মৃগেল, সিলভার, পাঙ্গাস ইত্যাদি</t>
  </si>
  <si>
    <t>সিলভার রুই</t>
  </si>
  <si>
    <t>মাছ খাবি খাচ্ছে এবং দুই একটি মাছ মারা যাচ্ছে</t>
  </si>
  <si>
    <t>১। চুন ৫০০ গ্রাম/শতক, ২। লবন ৫০০ গ্রাম/শতক ৩। মেশিনের সাহোয়্যে নতুন পানি সরবরাহ করবেন</t>
  </si>
  <si>
    <t xml:space="preserve">         কুশাই হলদার               গ্রাম-ঝিকিড়া, ডাকঘর-উল্লাপাড়া, পৌরসভা-উল্লাপাড়া, ০১৭০৫-১৮৯৩৯২</t>
  </si>
  <si>
    <t>রুই, কাতলা, মৃগেল, সিলভার ইত্যাদি</t>
  </si>
  <si>
    <t>রুই মাছ</t>
  </si>
  <si>
    <t>মাছে লাল লা দাগ দেখা যাচ্ছে</t>
  </si>
  <si>
    <t>একর প্রতি ৫ কেজি একুয়াম্যাজিক প্লাস ও ৫০০ গ্রাম চনু</t>
  </si>
  <si>
    <t>উল্লাপাড়া উপেমাট</t>
  </si>
  <si>
    <t xml:space="preserve">মোঃ  ‍মুঞ্জুর রহমান খান
গ্রাম- বাঁকাই, পোঃ শালিয়াগাড়ী, ইউপি-ধামাইনগর, রায়গঞ্জ
01798-161440
</t>
  </si>
  <si>
    <t xml:space="preserve">0.13
</t>
  </si>
  <si>
    <t>গলদা কার্প</t>
  </si>
  <si>
    <t>কার্যক্রম চলমান</t>
  </si>
  <si>
    <t>ইউনিয়ন পর্যায়ে মৎস্যচাষ প্রযুক্তি সেবা সম্প্রসারণ (২য় পর্যায়)</t>
  </si>
  <si>
    <t xml:space="preserve">পলাশ কুমার মাহাতো
গ্রাম- কলিয়া, পোঃ সোনাখাড়া, ইউপি-সোনাখাড়া, রায়গঞ্জ
01739-084308
</t>
  </si>
  <si>
    <t>পাবদা-গুলশা</t>
  </si>
  <si>
    <t>,,</t>
  </si>
  <si>
    <t xml:space="preserve">মোঃ সাইফুল ইসলাম
গ্রাম- ধুবিল কাটার মহল,
পোঃ+ইউপি-ধুবিল, রায়গঞ্জ
01741-060291
</t>
  </si>
  <si>
    <t xml:space="preserve">মোঃ হাসান ওয়াহিদ আলমাজী
গ্রাম- জানকীগাতী, পোঃ বারইভাগ, ইউপি-ব্রহ্মগাছা, 
017৮8-৬৮২৮১৮
</t>
  </si>
  <si>
    <t xml:space="preserve">লিটন কুমার হালদার
গ্রাম+পোঃ+ইউপি- ঘুড়কা, 
017৪৬-৬৪৭৮০৪
</t>
  </si>
  <si>
    <t>কৈ, শিং, মাগুর</t>
  </si>
  <si>
    <t xml:space="preserve">মোঃ তাইফুল ইসলাম
গ্রাম- দেবরাজপুর
পোঃ- নিঝুরি, ইউপি-চান্দাইকোনা, রায়গঞ্জ
017৩৩-১৯৯৩৯০
</t>
  </si>
  <si>
    <t>মোঃ শামীম  লক্ষীখোলা, রায়গঞ্জ, সিরাজগঞ্জ</t>
  </si>
  <si>
    <t>লক্ষীখোলা ব্রীজ সংলগ্ন জলাশয়, লক্ষীখোলা, রায়গঞ্জ, সিরাজগঞ্জ</t>
  </si>
  <si>
    <t>সরকারি/ বেসরকারি</t>
  </si>
  <si>
    <t>ধলজান বিল, সোনাখাড়া, রায়গঞ্জ</t>
  </si>
  <si>
    <t>বেসরকারী</t>
  </si>
  <si>
    <t>অন্যান্য</t>
  </si>
  <si>
    <t>মোঃ মনিরুল ইসলাম
গ্রামঃ বাসুদেব কোল ,ঘুড়কা,রায়গঞ্জ
০১৭২৪৯১৪৯৭৬</t>
  </si>
  <si>
    <t xml:space="preserve">কার্প জাতীয় মাছ </t>
  </si>
  <si>
    <t xml:space="preserve">এ্যামোনিয়া গ্যাস বেশী </t>
  </si>
  <si>
    <t xml:space="preserve">এ্যামোকিওর ১০০ গ্রাম দিবেন ১০ লিটার পানির সাথে মিশিয়ে </t>
  </si>
  <si>
    <t>মোঃ  গোলাম মোস্তফা মিয়া 
গ্রাম- তিন নান্দিনা, সাহেবগঞ্জ, রায়গঞ্জ
০১৬২৪-০৩২৮৯৬</t>
  </si>
  <si>
    <t xml:space="preserve">নিয়মিত খাবার দিবেন,ভিটামিন প্রিমিক্স এফ একুয়া দিবেন প্রতি বিঘায় ৫০০ গ্রাম </t>
  </si>
  <si>
    <t xml:space="preserve">মোঃ জাহিদুল ইসলাম
গ্রামঃ ফরিদপুর সাহেবগঞ্জ, রায়গঞ্জ
০১৭১৯৫০৯৬৪০
</t>
  </si>
  <si>
    <t xml:space="preserve"> লেজ ও পাখনা পচা</t>
  </si>
  <si>
    <t xml:space="preserve">প্রতি শতকে ৫০০গ্রাম চুন ও ৫০০গ্রাম লবন দিবেন </t>
  </si>
  <si>
    <t xml:space="preserve">মোঃ মোস্তাফিজুর রহমান 
গ্রামঃ বাসুদেব কোল ,ঘুড়কা,রায়গঞ্জ
০১৭৬৬৭৬২১১৪
</t>
  </si>
  <si>
    <t xml:space="preserve"> পানির উপরে লাল স্তর</t>
  </si>
  <si>
    <t>খড় দিয়ে দড়ি রশি তৈরী করে লালস্তর উঠিয়ে দিবেন</t>
  </si>
  <si>
    <t xml:space="preserve">মোঃ আব্দুর মোমিন 
গ্রামঃ বাসুদেব কোল ,ঘুড়কা,রায়গঞ্জ
০১৯৩০৫৯২৭৬৭
</t>
  </si>
  <si>
    <t>ঘোলাত্ব</t>
  </si>
  <si>
    <t>চুন ৫০০ গ্রাম/শতক দিবেন।</t>
  </si>
  <si>
    <t xml:space="preserve">মানিক কুমার হালদার 
গ্রামঃ বাসুদেব কোল ,ঘুড়কা,রায়গঞ্জ
০১৭৪৯৪০৮৬০২  ০১
</t>
  </si>
  <si>
    <t xml:space="preserve">মাছের ঘনত্ব কমাতে হবে । নিয়মিত মাছের খাদ্য দিতে হবে  </t>
  </si>
  <si>
    <t xml:space="preserve">লিটন কুমার হালদার 
গ্রামঃ বাসুদেব কোল ,ঘুড়কা,রায়গঞ্জ
০১৭৪৬৬৪৭৮০৪
</t>
  </si>
  <si>
    <t xml:space="preserve">কার্প মিশ্র চাষ
শিং,পাঙ্গাস
</t>
  </si>
  <si>
    <t>লাল স্তর</t>
  </si>
  <si>
    <t>খড় ও লতাপাতা দিয়ে পেচিয়ে রশি তৈরি করে লালস্তর উঠিয়ে ফেলতে বলা হলো। ইউরিয়া ১২৫ গ্রাম/শতক দিবে</t>
  </si>
  <si>
    <t xml:space="preserve">পিযুষ হালদার
গ্রামঃ বাসুদেব কোল ,ঘুড়কা,রায়গঞ্জ
০১৭১৮৭৮৫০৪৬
</t>
  </si>
  <si>
    <t xml:space="preserve">অতিরিক্ত শ্যাওলা জমে </t>
  </si>
  <si>
    <t xml:space="preserve">সাময়িক ভাবে খাবার বদ্ব রাখুন  </t>
  </si>
  <si>
    <t xml:space="preserve">স্বপন চন্দ্র হালদার 
গ্রামঃ বাসুদেব কোল ,ঘুড়কা,রায়গঞ্জ
০১৭৫৭০৭৬৮৬৩
</t>
  </si>
  <si>
    <t>নিয়মিত খাদ্য দিবেন দৈহিক ওজনের ৫% হারে ।</t>
  </si>
  <si>
    <t xml:space="preserve">মোঃ  গোলাম মোস্তাফা মিয়া 
গ্রাম- তিন নান্দিনা ,সাহেব গঞ্জ,রায়গঞ্জ
০১৬২৪০৩২৮৯৬
</t>
  </si>
  <si>
    <t xml:space="preserve">1২০ টি খাঁচা </t>
  </si>
  <si>
    <t>তেলাপিয়া (মনোসেক্স)</t>
  </si>
  <si>
    <t xml:space="preserve">খাচায় মাছ বড় হচ্ছে কম </t>
  </si>
  <si>
    <t xml:space="preserve">ছোট ছোট মাছ আলাদা করে রাখতে হবে । নিয়মিত খাদ্য দিতে হবে । </t>
  </si>
  <si>
    <t xml:space="preserve">মোঃ হায়দার আলী সেখ  
গ্রাম- তিন নান্দিনা ,সাহেব গঞ্জ,রায়গঞ্জ
০১৭৬৬০৪৫৬১৩
</t>
  </si>
  <si>
    <t xml:space="preserve">প্রাকৃতিক খাদ্য উৎপাদন কম </t>
  </si>
  <si>
    <t xml:space="preserve">শতকে ২০০ গ্রাম ইউরিয়া, ১৮০ গ্রাম টিএসপি, দিবেন </t>
  </si>
  <si>
    <t xml:space="preserve">মোঃ আব্দুল খালেক সেখ  
গ্রামঃ রয়াহাটি, সোনাখাড়া,,রায়গঞ্জ
০১৭১৪৬৫৩৪১২
</t>
  </si>
  <si>
    <t xml:space="preserve">এ্যামোনিয়া গ্যাস বেশী  </t>
  </si>
  <si>
    <t xml:space="preserve">মোঃ  আল মামুন খান 
গ্রাম- তিন নান্দিনা, সাহেবগঞ্জ, রায়গঞ্জ
০১৭৫৭৯৫৭১৪৯
</t>
  </si>
  <si>
    <t>মাগুর</t>
  </si>
  <si>
    <t>বড় হয় না</t>
  </si>
  <si>
    <t>পরিমিত ও নিয়মিত পিলেট খাদ্য দিতে হবে</t>
  </si>
  <si>
    <t xml:space="preserve">মোঃ  রফিকুল ইসলাম
গ্রামতিন নান্দিনা ,সাহেব গঞ্জ,রায়গঞ্জ
০১৬২৪০৩২৮৯৬
</t>
  </si>
  <si>
    <t xml:space="preserve">পানি ঘোলা থাকে </t>
  </si>
  <si>
    <t>প্রতি বিঘায় ৫ গ্রাম করে জিওলাইট দিবেন ।</t>
  </si>
  <si>
    <t xml:space="preserve">মোঃ  আশাদুল ইসলাম
গ্রামতিন নান্দিনা ,সাহেব গঞ্জ,রায়গঞ্জ
০১৭২১৪৫৬৮৯১
</t>
  </si>
  <si>
    <t xml:space="preserve">আগাছা পরিস্কার কর।প্রতি শতকে ২০০ গ্রাম ইউরিয়া ওটিএসপি দিয়ে দিবেন </t>
  </si>
  <si>
    <t xml:space="preserve">মাছের বৃদ্বি কম কেজিতে ১৫-১৮টি </t>
  </si>
  <si>
    <t xml:space="preserve">দৈহিক ওজনের ৫% হারে খাবার দিবেন </t>
  </si>
  <si>
    <t xml:space="preserve">মোঃ জাকির হোসেন 
গ্রামঃ নিমগাছি, ,রায়গঞ্জ
০১৯২০৩৪২৩১৬
</t>
  </si>
  <si>
    <t>কার্প মিশ্র চাষ</t>
  </si>
  <si>
    <t>মাছের খাদ্য প্রয়োগ</t>
  </si>
  <si>
    <t>সঠিক পরিমানে মজুদকৃত মাছের ৫% হারে সঠিক সময় দুইবেলা খাবার দিবেন।</t>
  </si>
  <si>
    <t xml:space="preserve">সৃরেশ চন্দ্র মাহাতো
গ্রামঃ নিমগাছি, ,রায়গঞ্জ
০১৭৮৩১৫৪১৫৮
</t>
  </si>
  <si>
    <t xml:space="preserve">প্রকিৃতিক খাদ্য উৎপান্ন হয় না </t>
  </si>
  <si>
    <t xml:space="preserve">প্রতি শতকে ৫০০গ্রাম করে চুন দিয়ে ৩-৪দিন পর প্রতিশতকে </t>
  </si>
  <si>
    <t xml:space="preserve">প্রদীপ চন্দ্র মাহাতো 
গ্রামঃ নিমগাছি, ,রায়গঞ্জ
 ০১৭৪৪৮২২৭১০
</t>
  </si>
  <si>
    <t xml:space="preserve">খাদ্য মেশিন কিভাকব সংগ্রহ করা যায় </t>
  </si>
  <si>
    <t>বাজারে কিনতে পাওয়া যায়</t>
  </si>
  <si>
    <t xml:space="preserve">সুশান্ত কুমার মাহাতো  
গ্রামঃ নিমগাছি, রায়গঞ্জ
 ০১৭৪৫১৭৯৯৭৫
</t>
  </si>
  <si>
    <t xml:space="preserve">মোঃ রেজাউল করিম, বৈকুন্ঠ পুর,পাঙ্গাসী
 ০১৭৩৪১০৬৭৭০
</t>
  </si>
  <si>
    <t xml:space="preserve"> মোঃ আঃ মান্নান
আন্দ্রা,ধামাইনগর
০১৭১১০৬৮৪২৬
</t>
  </si>
  <si>
    <t xml:space="preserve">মোঃ হারান শেখ
ধানগড়া,রায়গঞ্জ
০১৭৩০১৭৩২৪৫
</t>
  </si>
  <si>
    <t>পানির উপরে লাল স্তর</t>
  </si>
  <si>
    <t xml:space="preserve">মোঃ জাকারিয়া 
গ্রামঃতেলিজানা 
০১৭১০৭২৪৩১১
</t>
  </si>
  <si>
    <t xml:space="preserve">ঘোলাত্ব </t>
  </si>
  <si>
    <t xml:space="preserve">মোঃ আব্দুল ওয়াহেদ
বাকাই, শালিয়া গাড়ি
০১৭১০০৫৭৬৭৬
</t>
  </si>
  <si>
    <t>মাছের মজুদ ঘনত্ব কমিয়ে নিয়মিত ও পরিমাণমত খাবার দিবেন।</t>
  </si>
  <si>
    <t xml:space="preserve">মোঃ আব্দুল গফুর আকন্দ
বাকাই, শালিয়া গাড়ি
০1724567313
</t>
  </si>
  <si>
    <t xml:space="preserve"> প্রবীর কুমার দাশ
ঘুড়কা, সলংগা
016472785304
</t>
  </si>
  <si>
    <t>লেজ ও পাখনা পচা</t>
  </si>
  <si>
    <t xml:space="preserve">মোঃ সুরেন্দ্র নাথ মাহাতো
উত্তর ফরিদপুর, শালিয়া গাড়ি
০১ 01720412734
</t>
  </si>
  <si>
    <t xml:space="preserve"> এনামুল হক
বেড়াবাজুয়া, 
 01728223840
</t>
  </si>
  <si>
    <t xml:space="preserve"> মোঃ শাহ আলম
ফরিদপুর সাহেব গঞ্জ
01912815062
</t>
  </si>
  <si>
    <t xml:space="preserve">মাছের মজুদ  ঘনত্ব কমাতে হবে । নিয়মিত মাছের খাদ্য দিতে হবে। </t>
  </si>
  <si>
    <t>খড় ও লতাপাতা দিয়ে পেচিয়ে রশি তৈরি করে লালস্তর উঠিয়ে ফেলতে বলা হলো। ইউরিয়া ১২৫ গ্রাম/শতক দিবেন।</t>
  </si>
  <si>
    <t>মোঃ জহুরুল, গ্রাম- চরফদিপুর, সাহেবগঞ্জ, নলকা 01914-205066</t>
  </si>
  <si>
    <t xml:space="preserve">সাময়িক ভাবে খাবার বদ্ব রাখুন </t>
  </si>
  <si>
    <t xml:space="preserve">লিটন কুমার হালদার গ্রাম-ঘুড়কা, ঘুড়কা, রায়গঞ্জ ০১746647804
</t>
  </si>
  <si>
    <t xml:space="preserve">২০ টি খাঁচা </t>
  </si>
  <si>
    <t xml:space="preserve"> পিযুষ হালদার
গ্রামঃ বাসুদেব কোল ,ঘুড়কা,রায়গঞ্জ
০১718785046
</t>
  </si>
  <si>
    <t xml:space="preserve"> মোঃ আব্দুর রাজ্জাক
পূর্ব লক্ষ্নীকোলা, ধানগড়া
০১713862566
</t>
  </si>
  <si>
    <t xml:space="preserve">রামচন্দ্র হালদার
ঘুড়কা ,
০১754743216
</t>
  </si>
  <si>
    <t xml:space="preserve"> আকবার আলী
ঘুড়কা ,
০১987251467
</t>
  </si>
  <si>
    <t>আগাছা পরিস্কার কর।প্রতি শতকে ২০০ গ্রাম ইউরিয়া ওটিএসপি দিয়ে দিবেন ।</t>
  </si>
  <si>
    <t xml:space="preserve"> প্রানেশ চন্দ্র মাহাতো
গোতিথা, নিমগাছি
০১867281765
</t>
  </si>
  <si>
    <t xml:space="preserve">মনোসেক্স তেলাপিয়া </t>
  </si>
  <si>
    <t xml:space="preserve"> বাদল চন্দ্র
ভূইয়ট, নিমগাছি
০১876452143
</t>
  </si>
  <si>
    <t xml:space="preserve">  সুকান্ত কুমার মাহাতো
বন্দিহার ,নিমগাছি
০১৭৬১৬৫৩৪১২
</t>
  </si>
  <si>
    <t xml:space="preserve">প্রতি শতকে ৫০০গ্রাম করে চুন দিয়ে ৩-৪দিন পর প্রতিশতকে ২০০গ্রাম করে ইউরিয়া,টিএসপি দিবেন   </t>
  </si>
  <si>
    <t xml:space="preserve"> শ্রীঃ প্রসঞ্জিত কুমার
ভূইয়ট, নিমগাছি
 ০১876545321
</t>
  </si>
  <si>
    <t>খাদ্য মেশিন কিভাকব সংগ্রহ করা যায়</t>
  </si>
  <si>
    <t xml:space="preserve">সাথী রাণী
ভূইয়ট, নিমগাছি
০১৭৮১৭৬১২৫৬
</t>
  </si>
  <si>
    <t>প্রাকৃতিক খাদ্য উৎপাদন কম</t>
  </si>
  <si>
    <t xml:space="preserve"> মোঃ ইয়াছিন হোসেন, ধুবিল, রায়গঞ্জ
  ০১৭৮৯৯২৩৪৫৭
</t>
  </si>
  <si>
    <t xml:space="preserve"> মোঃ জুয়েল হোসেন
সাহেব গঞ্জ,নলকা
০১৭১১০৬৮৪২৬
</t>
  </si>
  <si>
    <t xml:space="preserve"> মোঃ মন্জুরুল আলম
ঝাপড়া, ধানগড়া
০১৪৪৬৩৯৭৩০
</t>
  </si>
  <si>
    <t xml:space="preserve"> জাহিরুল ইসলাম
ধানগড়া
 ০১৭১৯৫০৯৬৮০
</t>
  </si>
  <si>
    <t xml:space="preserve">কার্প মিশ্র চাষ </t>
  </si>
  <si>
    <t xml:space="preserve"> হালিম, ঘুড়কা
 01911892959  
</t>
  </si>
  <si>
    <t>মাছের বৃদ্ধি কম হচ্ছে</t>
  </si>
  <si>
    <t xml:space="preserve">শ্রীঃ জগনাথ চন্দ্র
চান্দাইকোনা 
০১০১৭১৫৫০১৩৬২
</t>
  </si>
  <si>
    <t xml:space="preserve">পাবদা মিশ্রচাষ </t>
  </si>
  <si>
    <t xml:space="preserve">রেজোয়ান তালুকার
ধুবিল
০১৭৩৬৬০৬২৬২
</t>
  </si>
  <si>
    <t xml:space="preserve"> মোঃ এনামুল হক
চান্দইকোনা
০১৭৬৬৭৯৭৫৭৮
</t>
  </si>
  <si>
    <t xml:space="preserve">মোহাম্মদ আলী
নলকা
০১757003489
</t>
  </si>
  <si>
    <t>মাগুড়</t>
  </si>
  <si>
    <t xml:space="preserve">মোঃ আশরাফ আলী
ধুবিল
০১৭৮৮৭১১৮১১
</t>
  </si>
  <si>
    <t xml:space="preserve"> পানি ঘোলা থাকে </t>
  </si>
  <si>
    <t xml:space="preserve">গুপিনাথ চৌধুরী 
সাহেবগঞ্জ,নলকা 
০১৬৮৯-৫৩৪২০৪
</t>
  </si>
  <si>
    <t xml:space="preserve"> পাড়ে আগাছা বেশী </t>
  </si>
  <si>
    <t xml:space="preserve">আগাছা কেটে  পাড় পরিস্কার করে দিতে হবে।  </t>
  </si>
  <si>
    <t xml:space="preserve">মোঃ ইব্রাহীম হোসেন 
বক্ষ্রগাছা,রায়গঞ্জ 
০১৭৫১-৩১৮৫৭০
</t>
  </si>
  <si>
    <t xml:space="preserve">পুকুরে পানি বেশী ঘোলা </t>
  </si>
  <si>
    <t xml:space="preserve">প্রতি শতকে ৫০০গ্রাম চুন প্রয়োগ করতে হবে। </t>
  </si>
  <si>
    <t xml:space="preserve">মোঃ ইমন সরকার 
ঝাপড়া,ধানগড়া 
০১৭৭৩-৩৫৭৫০৫
</t>
  </si>
  <si>
    <t xml:space="preserve">পাবদা ও কার্প জাতীয় মিশ্র মাছ </t>
  </si>
  <si>
    <t xml:space="preserve">প্লাংক্টন বেশী </t>
  </si>
  <si>
    <t xml:space="preserve">সাময়িক ভাবে খাবার বন্ধ রাখতে হবে। </t>
  </si>
  <si>
    <t xml:space="preserve">অশ্বিনীকুমার
ধুবিল,রায়গঞ্জ
০১৭৪২-৫০০৬৮৬ 
</t>
  </si>
  <si>
    <t>নিয়মিত খাবার দিবেন এবং মাছের ঘনত্ব কমাবেন ।</t>
  </si>
  <si>
    <t xml:space="preserve">দেবব্রত কুমার 
ঘুড়কা, রায়গঞ্জ 
০১৯৬৭-৪৬২৩৬৬
</t>
  </si>
  <si>
    <t xml:space="preserve">মোঃ আঃ আলীম ,হাসিল,বক্ষ্রাগাছা
০১৭৬২-৩০৫১০৭
</t>
  </si>
  <si>
    <t xml:space="preserve">প্লাংকটন বেশী হয়েছে </t>
  </si>
  <si>
    <t>প্রতি শতকে ৫০০গ্রাম করে চুন প্রয়োগ করতে হবে ।</t>
  </si>
  <si>
    <t xml:space="preserve">মোঃ আঃ কুদ্দুস 
আবুদিয়া,রায়গঞ্জ
০১৭৫২-০৩৩৪১৫
</t>
  </si>
  <si>
    <t>মাছের ভাল মানের খাবার এর পরামর্শ</t>
  </si>
  <si>
    <t>প্রতিদিন মাছের ওজনের ৪%ভাগ দুইবেলা সকালে ওবিকালে দিতে হবে ।</t>
  </si>
  <si>
    <t xml:space="preserve">মোঃ আইয়ুব আলী 
Uno অফিস 
০১৭০৩-০৮২৪০৮
</t>
  </si>
  <si>
    <t xml:space="preserve">প্লাংকটন নেই </t>
  </si>
  <si>
    <t>প্রতিশতকে ১০০গ্রাম হারে এমলাইন দিবেন ১৫ দিন পর পর ।</t>
  </si>
  <si>
    <t xml:space="preserve">মোঃ আলীম ,সলংগা,রায়গঞ্জ
০১৭১০-০০৩৮৯৩
</t>
  </si>
  <si>
    <t xml:space="preserve"> অক্রিাজেনের ঘাটতি হয়েছে </t>
  </si>
  <si>
    <t xml:space="preserve">অক্রিা-এ দিবেন একরে ৫০০গ্রাম হারে </t>
  </si>
  <si>
    <t xml:space="preserve">মোঃ ইসমাইল হোসেন 
শলিশাবলা,ধানগড়া 
০১৭৩০-৬৬৪৫২৩
</t>
  </si>
  <si>
    <t xml:space="preserve">মাছের ঘনত্ব কমিয়ে দিতে হবে। </t>
  </si>
  <si>
    <t xml:space="preserve">রাধা রাণী ,ভৃইয়াগাতী,ঘুড়কা 
০১৭১৮-৭২৩৩৮৫
</t>
  </si>
  <si>
    <t>১০টি খাচাঁ</t>
  </si>
  <si>
    <t xml:space="preserve">মনোসেক্স
তেলাপিয়া   
</t>
  </si>
  <si>
    <t xml:space="preserve">মাছ বড় হচ্ছেনা </t>
  </si>
  <si>
    <t xml:space="preserve">মাছ বাছাই/সটিং করে ছোটমাছ/বড়মাছ আলাদা খাবার দিবেন এবং দৈহিক ওজনের ৩% হারে দিবেন । </t>
  </si>
  <si>
    <t xml:space="preserve">মোঃ মন্জুরুল হক 
রান্ডিলা বাহাদুর, বক্ষ্রাগাছা 
</t>
  </si>
  <si>
    <t xml:space="preserve">প্লাংকটন বেশী </t>
  </si>
  <si>
    <t xml:space="preserve">সাময়িক ভাবে খাবার বন্দ রাখবেন ন। </t>
  </si>
  <si>
    <t xml:space="preserve">মোঃ ইমন হোসেন 
ঝাপড়া,রায়গঞ্জ 
০১৭৭৩-৩৫৭৫০৫
</t>
  </si>
  <si>
    <t xml:space="preserve">প্লাংকটন আদিক্য  </t>
  </si>
  <si>
    <t>সাময়িক ভাবে খাবার বন্দ রাখবেন ন।</t>
  </si>
  <si>
    <t xml:space="preserve">প্লাংকটন আদিক্য   </t>
  </si>
  <si>
    <t xml:space="preserve">সুমঙ্গল রাজবংশী 
বেংনাই, পাংগাসী 
০১৭৫৬-৮৭৭৭৩১
</t>
  </si>
  <si>
    <t>মাছের ঘনত্ব কমিয়ে দিতে হবেও নিয়মিত খাবার দিবেন ।</t>
  </si>
  <si>
    <t xml:space="preserve"> মোঃ আব্দুস সালাম    আটঘরিয়া , ধানগড়া ০১৭৪৯-২৪১৮৪২</t>
  </si>
  <si>
    <t>খাবার প্রয়োগ সম্পকে</t>
  </si>
  <si>
    <t>মাছের দৈহিক ওজনের ৫% হারে খাবার দিবেন</t>
  </si>
  <si>
    <t xml:space="preserve">মোঃ বাবু সেখ 
নলছিয়া, রায়গঞ্জ
০১৭৩৪-২৭৮৬৫২
</t>
  </si>
  <si>
    <t xml:space="preserve">প্লাংকটন বেশি </t>
  </si>
  <si>
    <t xml:space="preserve">সাময়িক ভাবে খাদ্য বদ্ধ রাখতে হবে। প্রতি শতকে ৫০০গ্রাম চুন দিতে হবে । </t>
  </si>
  <si>
    <t xml:space="preserve">মোঃ আমির ফকির 
মালতিনগর, ধুবিল 
০১৭১৩-৭৪০৪১০
</t>
  </si>
  <si>
    <t xml:space="preserve">পানিতে গ্যাসের সমস্যা </t>
  </si>
  <si>
    <t xml:space="preserve">মজুদ ঘনত্ব কমিয়ে দিবেন অথবা হররা টানবেন ১৫ দিন পর পর </t>
  </si>
  <si>
    <t xml:space="preserve">মোঃ মাসুদ রানা 
লাঙ্গল মোড়া, ঘুড়কা ,রায়গঞ্জ
০১৭৪৩-০৭২৫১০ 
</t>
  </si>
  <si>
    <t>কার্পমিশ্রচাষ</t>
  </si>
  <si>
    <t>প্রাকৃতিক খাদ্য উৎপন্ন হয় না</t>
  </si>
  <si>
    <t>প্রতিশতকে ৫০০গ্রাম চুন দিয়ে ৩-৪ দিন পর শতক প্রতি ২০০গ্রাম ইউরিয়া ও ২০০গ্রাম টি এসপি দিবেন</t>
  </si>
  <si>
    <t xml:space="preserve">মোঃ মোকাদ্দেস আলী 
নিঝুড়ী,রায়গঞ্জ 
০১৭৩৪-৮৭৯৯৪৫
</t>
  </si>
  <si>
    <t xml:space="preserve">পানিঘোলা হয়েছে </t>
  </si>
  <si>
    <t xml:space="preserve">প্রতি শতকে ৫০০গ্রাম করে চুন প্রয়োগ করতে হবে । </t>
  </si>
  <si>
    <t xml:space="preserve">নরেশ চন্দ্র মাহাতো 
নিমগাছী ,সোনাখাড়া
০১৭৪৫-১৭৯৯৭৬
</t>
  </si>
  <si>
    <t xml:space="preserve">মোঃ আঃ মজিদ খান 
নিমগাছী,রায়গঞ্জ
০১৭২৩-৩৩৫৩৫৮
</t>
  </si>
  <si>
    <t xml:space="preserve">পুকুরে প্লাংকটন নেই  </t>
  </si>
  <si>
    <t xml:space="preserve">প্রতি শতকে ১০০গ্রাম এমলাইন  প্রয়োগ করতে হবে । </t>
  </si>
  <si>
    <t xml:space="preserve">দেবব্রত কুমার 
ঘুড়কা, রায়গঞ্জ
০১৯৬৭-৪৬২৩৬৬
</t>
  </si>
  <si>
    <t>পানিতে গ্যাস (বুদবুদি )</t>
  </si>
  <si>
    <t xml:space="preserve">দয়াল চন্দ্র 
ভৃইয়াগাতী,রায়গঞ্জ
</t>
  </si>
  <si>
    <t xml:space="preserve">মাছের বৃদ্বি কম </t>
  </si>
  <si>
    <t xml:space="preserve">মাছ বাছাই করতে হবে এবং দৈহিক ওজনের ৩% হারে খাবার দিবেন </t>
  </si>
  <si>
    <t xml:space="preserve">মোঃ আইয়ুব আলী
বারইভাগ,ব্রক্ষাগাছা
০১৭০৩-০৮২৪০৮
</t>
  </si>
  <si>
    <t xml:space="preserve">মোঃ আঃ আলীম 
ব্রক্ষাগাছা, রায়গঞ্জ
০১৭৬২-৩০৫১০৭
</t>
  </si>
  <si>
    <t>মোঃ আবু সাইদ তালুকদার মালতীনগর, ধুবিল, রায়গঞ্জ 01716-060630</t>
  </si>
  <si>
    <t>তালুকদার মৎস্য খামার ও হ্যাচারী, মালতীনগর, ধুবিল, রায়গঞ্জ</t>
  </si>
  <si>
    <t>02 ১৭/১২/2012</t>
  </si>
  <si>
    <t>28/06/22021</t>
  </si>
  <si>
    <t>রুই, কাতলা, মৃগেল, সিলভার বিগহেট ইত্যাদি</t>
  </si>
  <si>
    <t>পপুলার কার্প গ্রোয়ার</t>
  </si>
  <si>
    <t>জয়া ট্রেডার্স, প্রোঃ শ্রী জীবন চন্দ্র শীল, নিমগাছী বাজার, রায়গঞ্জ, সিরাজগঞ্জ</t>
  </si>
  <si>
    <t>এসিআই গোদরেজ লিঃ মঅ-মখাউপ্রস ওবা-157-13</t>
  </si>
  <si>
    <t>কোয়ালিটি এসুরেন্স ম্যানেজার, সাভার, ঢাকা</t>
  </si>
  <si>
    <t>প্রক্সিমেট</t>
  </si>
  <si>
    <t>NC</t>
  </si>
  <si>
    <t>08.0৪.2021</t>
  </si>
  <si>
    <t>নিমগাছি হাট ও সলঙ্গা হাট, রায়গঞ্জ</t>
  </si>
  <si>
    <t>১১.05.2021</t>
  </si>
  <si>
    <t xml:space="preserve">    চান্দাইকোনা ও পাঙ্গাসী মৎস্য আড়ৎ </t>
  </si>
  <si>
    <t>16.0৬.2021</t>
  </si>
  <si>
    <t xml:space="preserve">    ধানগড়া পৌর বাজার এবং ব্রহ্মগাছা বাজার,  রায়গঞ্জ</t>
  </si>
  <si>
    <t>কুঁচিয়া মাছ চাষ বিষয়ক প্রশিক্ষণ</t>
  </si>
  <si>
    <t xml:space="preserve">শ্রী রমেশ চন্দ্র মাহাতো,  গ্রাম- ভূইয়ট পোঃ নিমগাছী, সোনাখাড়া </t>
  </si>
  <si>
    <t>সিনিয়র উপজেলা মৎস্য কর্মকর্তার কার্যালয়, রায়গঞ্জ</t>
  </si>
  <si>
    <t xml:space="preserve">শ্রীমতী সন্ধ্যা রানী মাহাতো, গ্রাম- ভূইয়ট পোঃ নিমগাছী, সোনাখাড়া </t>
  </si>
  <si>
    <t>শ্রী ভবেশ চন্দ্র মাহাতো,  গ্রাম- ভূইয়ট পোঃ নিমগাছী, সোনাখাড়া 01730-998287</t>
  </si>
  <si>
    <t>শ্রীমতী গীতা রানী মাহাতো, গ্রাম- ভূইয়ট পোঃ নিমগাছী, সোনাখাড়া 01764-656532</t>
  </si>
  <si>
    <t>শ্রী মিলন কুমার সিংহ,  গ্রাম- ভূইয়ট পোঃ নিমগাছী, সোনাখাড়া 01302-496724</t>
  </si>
  <si>
    <t>মোঃ আব্দুল মজিদ,  গ্রাম- উটরা হাজিপুর পোঃ নিমগাছী, সোনাখাড়া 01812-954945</t>
  </si>
  <si>
    <t>শ্রীমতী জোসনা রানী মাহাতো, গ্রাম- ভূইয়ট পোঃ নিমগাছী, সোনাখাড়া 01730-998291</t>
  </si>
  <si>
    <t>শ্রী কমল কুমার সিংহ,  গ্রাম- ভূইয়ট পোঃ নিমগাছী, সোনাখাড়া 01786-027701</t>
  </si>
  <si>
    <t>শ্রী নয়ন কুমার মাহাতো,  গ্রাম- ভূইয়ট পোঃ নিমগাছী, সোনাখাড়া 01793-047296</t>
  </si>
  <si>
    <t>শ্রীমতী জোসনা রানী মাহাতো, গ্রাম- ভূইয়ট, পোঃ নিমগাছী, সোনাখাড়া 01709-208936</t>
  </si>
  <si>
    <t>শ্রী সঞ্জয় কুমার মাহাতো,  গ্রাম- ভূইয়ট পোঃ নিমগাছী, সোনাখাড়া 01312-005290</t>
  </si>
  <si>
    <t>শ্রী সুশান্ত কুমার মাহাতো,  গ্রাম- ভূইয়ট পোঃ নিমগাছী, সোনাখাড়া 01743-573486</t>
  </si>
  <si>
    <t>শ্রীমতী সবিতা রানী মাহাতো, গ্রাম- নিমগাছী, পোঃ নিমগাছী, সোনাখাড়া 01789-324353</t>
  </si>
  <si>
    <t>শ্রীমতী কল্পনা রানী মাহাতো, গ্রাম- নিমগাছী, পোঃ নিমগাছী, সোনাখাড়া 01761-336858</t>
  </si>
  <si>
    <t>শ্রী রাবেন্দ্র নাথ শিং,  গ্রাম-মৌহার পোঃ নিমগাছী, সোনাখাড়া 01315-341987</t>
  </si>
  <si>
    <t>স্বরসতী রানী শিং,  গ্রাম-মৌহার পোঃ নিমগাছী, সোনাখাড়া 01767-873655</t>
  </si>
  <si>
    <t>শ্রী রনজিৎ চন্দ্র শিং,  গ্রাম-মৌহার, পোঃ নিমগাছী, সোনাখাড়া 01766-005945</t>
  </si>
  <si>
    <t>বুধনী রানী শিং,  গ্রাম-মৌহার, পোঃ নিমগাছী, সোনাখাড়া 01766-005945</t>
  </si>
  <si>
    <t>শ্রী আফাল চন্দ্র শিং,  গ্রাম-মৌহার, পোঃ নিমগাছী, সোনাখাড়া 01315-341987</t>
  </si>
  <si>
    <t>মোছাঃ চায়না খাতুন,  গ্রাম-নিমগাছী, পোঃ নিমগাছী, সোনাখাড়া 01724-863381</t>
  </si>
  <si>
    <t>আরডি-এফএফ প্রশিক্ষণ</t>
  </si>
  <si>
    <t xml:space="preserve">মোঃ মুঞ্জুর রহমান খান 
বাঁকাই, ধামাইনগর, শালিয়াগাড়ী
০১৭৯৮-১৬১৪৪০ </t>
  </si>
  <si>
    <t>ইউনিয়ন পযায়ে মৎস্যচাষ প্রযুক্তি সেবা সম্প্রসারণ প্রকল্প</t>
  </si>
  <si>
    <t>মোঃ শাহীন আলম, বাঁকাই, ধামাইনগর, শালিয়াগাড়ী ০১৭২৮-১৬৩৭৭৮</t>
  </si>
  <si>
    <t>মোঃ ইমরান হোসেন, বাঁকাই, ধামাইনগর, শালিয়াগাড়ী, ০১৭৪৬-৭১৩১৪৭</t>
  </si>
  <si>
    <t>মোঃ ইকবাল হাসান বাঁকাই, ধামাইনগর, শালিয়াগাড়ী, ০১৭৮৮-০৩২২৮৬</t>
  </si>
  <si>
    <t>মোঃ তরিকুল ইসলাম, বাঁকাই, ধামাইনগর, শালিয়াগাড়ী, ০১৩১২-৯১২২০৭</t>
  </si>
  <si>
    <t>মোছাঃ ফেরদৌছী খাতুন  বাঁকাই, ধামাইনগর, শালিয়াগাড়ী,
০১৭৯৪-০৪১৫০৮</t>
  </si>
  <si>
    <t xml:space="preserve">মোঃ শফিকুল ইসলাম
মোঃ আহাদ আলী সরকার
গ্রামঃ দত্তকুশা, পোঃ সাহেবগঞ্জ </t>
  </si>
  <si>
    <t xml:space="preserve"> মোঃ আব্দুল বাকী মৃত রইচ উদ্দিন
গ্রামঃ দত্তকুশা, পোঃ সাহেবগঞ্জ</t>
  </si>
  <si>
    <t xml:space="preserve"> দর্শন কুমার সরকার  অবিনাশ চন্দ্র সরকার
গ্রামঃ দত্তকুশা, পোঃ সাহেবগঞ্জ</t>
  </si>
  <si>
    <t xml:space="preserve"> মোঃ ছোরহাব আলী শেখ মোঃ ফরজ আলী শেখ
গ্রামঃ দত্তকুশা, পোঃ সাহেবগঞ্জ</t>
  </si>
  <si>
    <t>মোঃ আব্দুল মান্নান মন্ডল মৃত ছাদেক আলী মন্ডল
গ্রামঃ দত্তকুশা, পোঃ সাহেবগঞ্জ</t>
  </si>
  <si>
    <t xml:space="preserve">সোনাতন চন্দ্র সরকার দীনেশ চন্দ্র সরকার
গ্রামঃ দত্তকুশা, পোঃ সাহেবগঞ্জ </t>
  </si>
  <si>
    <t>মোঃ তাইফুর রহমান
মোঃ গোলাম মোস্তফা
গ্রামঃ দেবরাজপুর, পোঃ রুদ্রপুর</t>
  </si>
  <si>
    <t>মোছাঃ নাজমা বেগম
মৃত আনোয়ার হোসেন
গ্রামঃ দেবরাজপুর, পোঃ রুদ্রপুর</t>
  </si>
  <si>
    <t>মোছাঃ সেলিনা খাতুন
মৃত মজিবর রহমান
গ্রামঃ দেবরাজপুর, পোঃ রুদ্রপুর</t>
  </si>
  <si>
    <t>মোঃ রুবেল সরকার
মৃত ইসমাইল হোসেন
গ্রামঃ দেবরাজপুর, পোঃ রুদ্রপুর</t>
  </si>
  <si>
    <t>মোঃ সেলিম আহম্মেদ সেখ
মোঃ মজিবর রহমান সেখ
গ্রামঃ দেবরাজপুর, পোঃ রুদ্রপুর</t>
  </si>
  <si>
    <t>মোঃ আনোয়ার হোসেন
মৃত শাহাব উদ্দিন সেখ
গ্রামঃ দেবরাজপুর, পোঃ রুদ্রপুর</t>
  </si>
  <si>
    <t>মোঃ হাসান ওয়াহিদ আলমাজী
মোঃ আব্দুল হাদী জিন্নাহ আলমাজী
গ্রামঃ জানকিগাতী, পোঃ বারইভাগ</t>
  </si>
  <si>
    <t>মোঃ সাব্বির হোসেন
মোঃ গোলাম রহমান
গ্রামঃ হাসিল রঘুনাথপুর, পোঃ ধানগড়া</t>
  </si>
  <si>
    <t>মোঃ আব্দুল মালেক
মৃত আব্দুল কুদ্দুস সেখ
গ্রামঃ হাসিল ঠাকুরপাড়া, পোঃ ধানগড়া</t>
  </si>
  <si>
    <t>মোঃ সাদ্দাম হোসেন
মোঃ আবু সাইদ শেখ
গ্রামঃ রান্ডিলা প্রসাদ, পোঃ ব্রহ্মগাছা</t>
  </si>
  <si>
    <t>মোঃ আমিনুল ইসলাম
মোঃ আলম হোসেন 
গ্রামঃ হবনগাতী, পোঃ বারইভাগ</t>
  </si>
  <si>
    <t>খোন্দকার আতিকুর রহমান
মৃত খোন্দকার আব্দুস সাত্তার 
গ্রামঃ জানকিগাতী, পোঃ বারইভাগ</t>
  </si>
  <si>
    <t>মোঃ ছাইফুল ইসলাম
মৃত আব্দুর রশিদ খান
গ্রাম+পোঃ আট ঘরিয়া</t>
  </si>
  <si>
    <t>মোঃ জাহাঙ্গীর আলম
মৃত আব্দুস সামাদ সরকার
গ্রামঃ রৌহা, পোঃ ধানগড়া</t>
  </si>
  <si>
    <t>মোঃ আব্দুল মোতালেব
মোঃ শমসের আলী
গ্রামঃ লাহোর, পোঃ রায়গঞ্জ</t>
  </si>
  <si>
    <t>মোঃ শাহাদত আলী
মোঃ ইসহাক আলী
গ্রাম+পোঃ আট ঘরিয়া</t>
  </si>
  <si>
    <t>মোঃ সামছুল আলম খান
মৃত আব্দুর রশিদ খান
গ্রাম+পোঃ আট ঘরিয়া</t>
  </si>
  <si>
    <t>মোঃ সুজন হোসেন
মোঃ শামছুল হক
গ্রাম+পোঃ আট ঘরিয়া</t>
  </si>
  <si>
    <t xml:space="preserve">নিবারন চন্দ্র সাহা
মৃতঃ নৃপেন্দ্র নাথ সাহা 
গ্রাম+পোঃ হাট পাঙ্গাসী </t>
  </si>
  <si>
    <t xml:space="preserve">সুভদ্রা হাওলদার 
স্বামীঃ মেঘা হাওলদার  
গ্রাম+পোঃ হাট পাঙ্গাসী </t>
  </si>
  <si>
    <t>প্রভাতী রানী হাওলদার 
স্বামীঃ সুশান্ত হাওলদার 
গ্রাম+পোঃ হাট পাঙ্গাসী</t>
  </si>
  <si>
    <t xml:space="preserve">রাধা রানী হাওলদার
স্বামীঃ নরেন হাওলদার 
গ্রাম+পোঃ হাট পাঙ্গাসী </t>
  </si>
  <si>
    <t xml:space="preserve">নীলমনি হাওলদার 
মৃতঃ নিতাই হাওলদার 
গ্রাম+পোঃ হাট পাঙ্গাসী </t>
  </si>
  <si>
    <t xml:space="preserve">আনন্দ হাওলাদার 
পান গোপাল হাওলদার 
গ্রাম+পোঃ হাট পাঙ্গাসী </t>
  </si>
  <si>
    <t>মোঃ সাইফুল ইসলাম গ্রামঃ ধুবিল কাটার মহল
পোঃ+ইউনিয়নঃ ধুবিল
০১৭৪১-০৬০২৯১</t>
  </si>
  <si>
    <t>মোঃ মেহেদী হাসান তালুকদার গ্রামঃ ধুবিল কাটার মহল
পোঃ+ইউনিয়নঃ ধুবিল
০১৭১৩-৭৪০৪৬৪</t>
  </si>
  <si>
    <t>মোঃ অনিক তালুকদার গ্রামঃ ধুবিল কাটার মহল
পোঃ+ইউনিয়নঃ ধুবিল
০১৭৩৬-৬০৬২৬২</t>
  </si>
  <si>
    <t>বিশ্বজিৎ কুমার সরকার গ্রামঃ ধুবিল কাটার মহল
পোঃ+ইউনিয়নঃ ধুবিল
০১৭০৪-৫৫৩৫০৫</t>
  </si>
  <si>
    <t>মোঃ মেরাজুল ইসলাম গ্রামঃ ধুবিল কাটার মহল
পোঃ+ইউনিয়নঃ ধুবিল
০১৭১৬-৬৯৩৫১২</t>
  </si>
  <si>
    <t>মোঃ আলিফ হোসেন গ্রামঃ ধুবিল কাটার মহল
পোঃ+ইউনিয়নঃ ধুবিল
০১৭৮১-৩৯৭৭৬৫</t>
  </si>
  <si>
    <t>লিটন কুমার হালদার
সুবল চন্দ্র হালদার
গ্রাম+পোঃ ঘুড়কা</t>
  </si>
  <si>
    <t>অন্তর হালদার
ভাষা চন্দ্র হালদার
গ্রাম+পোঃ ঘুড়কা</t>
  </si>
  <si>
    <t>সাধন চন্দ্র হালদার
রবীন্দ্র নাথ হালদার
গ্রাম+পোঃ ঘুড়কা</t>
  </si>
  <si>
    <t>জয়দেব কুমার হালদার
চন্ডী চরন হালদার
গ্রাম+পোঃ ঘুড়কা</t>
  </si>
  <si>
    <t>কৃষ্ণ কুমার হালদার
যুগল চন্দ্র হালদার
গ্রাম+পোঃ ঘুড়কা</t>
  </si>
  <si>
    <t>মানিক কুমার হালদার
যুগল চন্দ্র হালদার
গ্রাম+পোঃ ঘুড়কা</t>
  </si>
  <si>
    <t xml:space="preserve">পলাশ কুমার মাহাতো
বীরেন্দ্র নাথ মাহাতো
গ্রামঃ কলিয়া, পোঃ সোনাখাড়া </t>
  </si>
  <si>
    <t xml:space="preserve">গৌড় চন্দ্র মাহাতো
শ্রী শচীন্দ্র নাথ মাহাতো
গ্রামঃ কলিয়া, পোঃ সোনাখাড়া </t>
  </si>
  <si>
    <t xml:space="preserve">কল্পনা রানী মাহাতো
সুকেশ চন্দ্র মাহাতো
গ্রামঃ কলিয়া, পোঃ সোনাখাড়া </t>
  </si>
  <si>
    <t xml:space="preserve">অখিল চন্দ্র মাহাতো
মুন্টু চন্দ্র মাহাতো
গ্রামঃ কলিয়া, পোঃ সোনাখাড়া </t>
  </si>
  <si>
    <t xml:space="preserve">শিবায়ন কুমার মাহাতো
শচীন্দ্র নাথ মাহাতো 
গ্রামঃ পশ্চিম আট ঘরিয়া, পোঃ সোনাখাড়া </t>
  </si>
  <si>
    <t xml:space="preserve">মোঃ আবুল হাশেম
মৃত আবু সাইদ
গ্রামঃ কলিয়া, পোঃ সোনাখাড়া </t>
  </si>
  <si>
    <t>দক্ষতা উন্নয়ন মূলক</t>
  </si>
  <si>
    <t>উপজেলা আনসার ও ভিডিপি অফিস</t>
  </si>
  <si>
    <t xml:space="preserve">মোঃ আল আমিন 
গ্রামঃ বাসুদেব কোল ,ঘুড়কা,রায়গঞ্জ
০১৮১৭-৬৫৭৪৩২
</t>
  </si>
  <si>
    <t xml:space="preserve">মোঃ মনিরুল ইসলাম
গ্রামঃ বাসুদেব কোল ,ঘুড়কা,রায়গঞ্জ
০১৭২৪৯১৪৯৭৬
</t>
  </si>
  <si>
    <t xml:space="preserve">মোঃ জাকারিয়া 
গ্রামঃ তেলিজানা 
০১৭১০৭২৪৩১১
</t>
  </si>
  <si>
    <t>মোঃ শাহ আলম বেংনাই , পাঙ্গাসী  রায়গঞ্জ</t>
  </si>
  <si>
    <t>মোঃ শহিদুল ইসলাম, শিমলা, চান্দাইকোনা,</t>
  </si>
  <si>
    <t>মোঃ আল মামুন শেখ, মৃত আব্দুল সেখ বেতুয়া, ধুবিল, রায়গঞ্জ, সিরাজগঞ্জ</t>
  </si>
  <si>
    <t>মোঃ মইনুল হাসান , মোঃ আহাদ আলী চান্দাইকোন, রায়গঞ্জ, সিরাজগঞ্জ</t>
  </si>
  <si>
    <t>মোঃ মজিবর রহমান মৃত আকাব্বর আলী ভূইয়াগাতী, রায়গঞ্জ, সিরাজগঞ্জ</t>
  </si>
  <si>
    <t>মোঃ রেজাউল করিম,বৈকন্ঠপুর,পাংগাসী ০১৭৩৪১০৬৭৭০</t>
  </si>
  <si>
    <t>মোঃআঃ মান্নান আন্দ্রা,ধামাইনগর ০১৭১১০৬৮৪২৬</t>
  </si>
  <si>
    <t>মোঃ  হারান শেখ ধানগড়া, রায়গঞ্জ ০১৭৩০১৭৩২৪৫</t>
  </si>
  <si>
    <t>মোঃ জাকারিয়া গ্রামঃ তেলিজানা ০১৭১০৭২৪৩১১</t>
  </si>
  <si>
    <t xml:space="preserve">মোঃ শাহ আলম, বেংনাই, পাংগাসী </t>
  </si>
  <si>
    <t>দেবব্রত কুমার , ঘুড়কা, রায়গঞ্জ ০১৯৬৭৪৬২৩৬৬</t>
  </si>
  <si>
    <t>মোঃ ইসমাইল হোসেন , সরলশাবলা 1733664523</t>
  </si>
  <si>
    <t>রাধা রানী দাস,ঘুড়কা,রায়গঞ্জ০১৭১৮৭২৩৩৮৫</t>
  </si>
  <si>
    <t>অশ্বিনী কুমার ,ধুবিল ,রায়গঞ্জ ০১৭৪২৫০০৬৮৬</t>
  </si>
  <si>
    <t>মোঃ বাবু সেখ ,নলছিয়া, রায়গঞ্জ ০১৭৩৪২৭৮৬৫২</t>
  </si>
  <si>
    <t>মোছাঃ বিউটি খাতুন গ্রামঃধানগড়া,রায়গঞ্জ০১৭২৪৮৬০৫৩৪</t>
  </si>
  <si>
    <t>মোঃ ইমন সরকার ঝাপরা,ধানগড়া ০১৭৭৩৩৫৭৫০৫</t>
  </si>
  <si>
    <t>মোঃ সাইদুল ইসলাম ,শিমলা, চান্দাইকোনা,০১৭১১০১৩৯৪৬</t>
  </si>
  <si>
    <t>মোঃ মাসুদ রানা লাঙ্গলমোড়া,ঘুড়কা,রায়গঞ্জ ০১৭৪৩০৭২৫১০</t>
  </si>
  <si>
    <t>ওবায়দুল হক গ্রামঃএরানদহ ,নলকা,রায়গঞ্জ০১৭২২০৩৪৪০৪</t>
  </si>
  <si>
    <t xml:space="preserve">মোঃ সবুজ  গ্রামঃ রঘুনাথ পুর , রায়গঞ্জ </t>
  </si>
  <si>
    <t>মোঃ মন্জুরুল হক রান্ডিলা প্রসাদ , ব্রক্ষাগাছা,রায়গঞ্জ ০১৭৬৬৪৬৭৯২৯</t>
  </si>
  <si>
    <t>সাধন গ্রামঃ মাদিয়া গাতী , ব্রক্ষাগাছা,রায়গঞ্জ০১৭৫২৩৯৫৩৫৩</t>
  </si>
  <si>
    <t>মোঃ শাহ আলম ,ব্রক্ষাগাছা, রায়গঞ্জ০১৭২৭৬৫৬১৯৭</t>
  </si>
  <si>
    <t>মোঃ নুরুল ইসলাম গ্রামঃ আবুদিয়া ,ধানগড়া,রায়গঞ্জ ০১৭২১১৩৯১৫২</t>
  </si>
  <si>
    <t>মোঃ আমির ফকির গ্রামঃ মালতীনগর,ধুবিল রায়গঞ্ঝ ০১৭১৩৭৪০৪১০</t>
  </si>
  <si>
    <t>মোঃ জাকারিয়া হোসেন গ্রামঃ হাসিল হোসেন ,ব্রক্ষাগাছা ০১৭৫৮৯৬৪৪৯৯</t>
  </si>
  <si>
    <t>মোঃ মাহবুব রশিদ গ্রামঃ হাসিল হোসেন ,ব্রক্ষগাছা, রায়গঞ্জ ০১৭১৪৮৪৫০৫০</t>
  </si>
  <si>
    <t>মোঃ আঃ আজিজ গ্রাম বয়ড়া,ব্রক্ষগাছা,রায়গঞ্জ ০১৭৫৩০৩৮৩১৭</t>
  </si>
  <si>
    <t>মোঃ শহিদুল  গ্রামঃ লাঙ্গলমোড়া,ধুবিল রায়গঞ্জ ০১৭২৫৮২৩৬১৪</t>
  </si>
  <si>
    <t>সুমঙ্গল রাজবংশী গ্রামঃ বেংনাই ,পাংগাসী  ০১৭৫৬৮৭৭৭৩১</t>
  </si>
  <si>
    <t>মোঃ গোলবার হোসেন গ্রাম লাহোর , ধানগড়া, রায়গঞ্জ০১৭৩৪৪৪২০৪৬</t>
  </si>
  <si>
    <t>মোঃ মওদুদ আহম্মেদ গ্রামঃ তেলিজানা ,ধানগড়া ০১৭৪৪৬৩৯৭৬৯</t>
  </si>
  <si>
    <t>মোঃ আঃ মান্নান গ্রামঃ আন্দ্র, ধামাইনগর রায়গঞ্জ ০১৭১১০৬৮৪২৬</t>
  </si>
  <si>
    <t>মোঃ হারান সেখ গ্রামঃ ধানগড়া,রায়গঞ্জ০১৭৩০১৭৩২৪৫</t>
  </si>
  <si>
    <t>মোঃ শাহ আলম গ্রামঃ বেংনাই , পাংগাসী রায়গঞ্ঝ</t>
  </si>
  <si>
    <t>মোঃ ফাতেউল্লাহ গ্রামঃ হাসিল হোসেনব্রক্ষাগাছা,০১৭১০৬৪৮১৫৫</t>
  </si>
  <si>
    <t>মোঃ ইসমাইল হোসেন , শালিশা বলা, রায়গঞ্জ,  ০১৭৩৩৬৬৪৫২৩</t>
  </si>
  <si>
    <t>মোঃ বিউটি খাতুন, ধানগড়া, ০১৭২৪৮৬০৫৩৪</t>
  </si>
  <si>
    <t>মোঃ জাকির হোসেন, হাসিন হোসেন,                 রায়গঞ্জ                       ০১৭২৬০৮৫২৬৯</t>
  </si>
  <si>
    <t xml:space="preserve">মোঃ সবুজ     গ্রামঃ রঘুনাথ পুর , রায়গঞ্জ </t>
  </si>
  <si>
    <t>আতিক হাসান, ব্রক্ষ্রগাছা,  রায়গঞ্জ,  সিরাজগঞ্জ</t>
  </si>
  <si>
    <t>মঞ্জুরুল হক প্রসাদ, ব্রক্ষ্রগাছা ০১৭৬৬৪৭৭৯২৯</t>
  </si>
  <si>
    <t>মোঃ শাহ আলম, ব্রক্ষগাছা,  রায়হঞ্জ,সিরাজগঞ্জ          ০১৭২৭৬৫৬১৯৭</t>
  </si>
  <si>
    <t>জাকারিয়া  হোসেন , হাসিন হোসেন  রায়গঞ্জ ০১৭৫৮৯৬৪৪৯৯</t>
  </si>
  <si>
    <t>মোঃ ইসমাইল হোসেন, শলিশাবলা, রায়গঞ্জ, ০১৭৩৩-৬৬৪৫২৩</t>
  </si>
  <si>
    <t>মোছাঃ বিউটি খাতুন,ধানগড়া, রায়গঞ্জ,০১৭২৪৮৬০৫৩৪</t>
  </si>
  <si>
    <t>মোঃ ইমন সরকার, ঝাপড়া, ধানগড়া,০১৭৩৩৩৫৭৫০৫</t>
  </si>
  <si>
    <t>মোঃ জাকির হোসেন, হাসিল, ব্রহ্মগাছা,০১৭২৬০৮৫২৬৯</t>
  </si>
  <si>
    <t>মন্জুরুল হক, ব্রহ্মগাছা, প্রসাদ,০১৭৬৬৪৬৭৯২৯</t>
  </si>
  <si>
    <t>মোঃ গোলাম মোস্তফা মিয়া, গ্রাম- তিন নান্দিনা, সাহেবগঞ্জ, নলকা 01624-032696</t>
  </si>
  <si>
    <t>কার্প জাতীয় মাছ চাষ</t>
  </si>
  <si>
    <t xml:space="preserve">রুই, মৃগেল ও বাটা </t>
  </si>
  <si>
    <t>মাছ খাবি খাচ্ছে ও ভেসে উঠছে</t>
  </si>
  <si>
    <t>গভীর নলকুপের পানি দিতে হরে ও মজুদ ঘনত্ব কমাতে হবে</t>
  </si>
  <si>
    <t>রায়গঞ্জ উপেমাট</t>
  </si>
  <si>
    <t>শ্রী সুশান্ত হলদার, কাদাইবাদলা, বেলতৈল, ০১৭৩৬০১৪৫৬১</t>
  </si>
  <si>
    <t>কাদাই বাদলা , চর বেলতৈল</t>
  </si>
  <si>
    <t>বেসরকারি)</t>
  </si>
  <si>
    <t>বেতকান্দি বিল</t>
  </si>
  <si>
    <t>কাদাই বাদলা বিল, বেলতৈল</t>
  </si>
  <si>
    <t>মোঃ আঃ রাজ্জাক,পোতাজিয়া,01792181375</t>
  </si>
  <si>
    <t>মাছে পছন ধরেছে</t>
  </si>
  <si>
    <t>10 কেজি চুন ও 10 কেজি লবন দিতে হবে।</t>
  </si>
  <si>
    <t>মোঃ সোহেল রানা,জামিরতা,01730853099</t>
  </si>
  <si>
    <t>মাছ পচন ধরেছে</t>
  </si>
  <si>
    <t>মাছের ঘনত্ব কমাতে হবে এবং নিয়মিত দৈহিক ওজনের ৫% খাবার দিতে হবে।</t>
  </si>
  <si>
    <t>তৌহিদুল ইসলাম,চরগুন্দিবাড়ি,01786943868</t>
  </si>
  <si>
    <t>পাঙ্গাস</t>
  </si>
  <si>
    <t>আশিক আহমেদ,দ্বারিয়াপুর,01762837591</t>
  </si>
  <si>
    <t>মোঃ অন্যন্য,ছয়আনি পাড়া,01798974940</t>
  </si>
  <si>
    <t>লাল স্তর পরেছে</t>
  </si>
  <si>
    <t>ধানের খড় পাকিয়ে লাল স্তর তুলে ফেলতে হবে।</t>
  </si>
  <si>
    <t>আরাধন হলদার,রাউতারা,01727034668</t>
  </si>
  <si>
    <t>পানিতে প্রাকৃতিক খাবার কম</t>
  </si>
  <si>
    <t>প্রতি শতকে ১০০ গ্রা. ইউরিয়া ও ১০০ গ্রাম টিএপি দিতে হবে</t>
  </si>
  <si>
    <t>শ্রী বলরাম হলদার,জামিরতা,01717498660</t>
  </si>
  <si>
    <t>মাছের নিয়মিত খাদ্য তৈরি করে দিতে হবে ৫ % হারে খাদ্য দিতে হবে।</t>
  </si>
  <si>
    <t>মোঃ তারিকুল ইসলাম,শাহজাদপুর,01739980120</t>
  </si>
  <si>
    <t>মোঃলাল মিয়া,সৈয়দপুর ,01734161734</t>
  </si>
  <si>
    <t>অক্সিজেন সরবরাহ বাড়াতে হবে , অক্সি এ, অক্সি গ্লে দিতে হবে।</t>
  </si>
  <si>
    <t>মোঃ আলামিন,পোরজনা,01721384617</t>
  </si>
  <si>
    <t>চুন শততে ৫০০ গ্রাম হারে দিতে হবে</t>
  </si>
  <si>
    <t>মোঃ আজিজুল হক দিপুন,শক্তিপুর,01765992003</t>
  </si>
  <si>
    <t>মাছ খাবি খায়</t>
  </si>
  <si>
    <t>সাতারকাটা, অক্সিজেনের সরবরাহ বাড়াতে হবে</t>
  </si>
  <si>
    <t>মোঃ মোক্তার মোল্লা,মাদলা,01822822470</t>
  </si>
  <si>
    <t>পানি পরীক্ষা  পিএইচ-৬.৮ পিপিএম      টিডিএস-২০০ পিপিএম    অ্যামোনিয়া- ০.০০৫ ‍পিপিএম</t>
  </si>
  <si>
    <t>মোঃ শহিদুল হাসান সবুজ,দ্বারিয়াপুর,01715170544</t>
  </si>
  <si>
    <t>মাছ হঠাৎ মারা যাচ্ছে</t>
  </si>
  <si>
    <t>প্রতি শতকে ৫০০ গ্রাম চুন  ও  লবণ দিতে হবে।</t>
  </si>
  <si>
    <t>পানি পরীক্ষা  পিএইচ-৬.১ পিপিএম      টিডিএস-১৯০ পিপিএম    অ্যামোনিয়া- ০.০০৫ ‍পিপিএম</t>
  </si>
  <si>
    <t>প্রতি শতকে ৫০০ গ্রাম লবণ দিতে হবে।</t>
  </si>
  <si>
    <t>মোঃ ছাইদুল বাসার,শক্তিপর ,01721832711</t>
  </si>
  <si>
    <t>মাছের ঘনত্ব কমানো জন্য পরামর্শ দেওয়া হলো</t>
  </si>
  <si>
    <t>শ্রী আরাধন,রাইতারা,01727034668</t>
  </si>
  <si>
    <t>মোঃ আয়নাল হক,গাড়াদহ,01794272721</t>
  </si>
  <si>
    <t>রুই জাতীয় মাছ</t>
  </si>
  <si>
    <t>মোঃ শিহাব উদ্দি,পুকুর পাড়া,01717997629</t>
  </si>
  <si>
    <t>হঠাৎ হঠাৎ মাছ মারা যাচ্ছে।</t>
  </si>
  <si>
    <t>নিত্য সুত্রধর,হরিরামপুর,01919607007</t>
  </si>
  <si>
    <t>মোঃআরীফ,খাড়ুয়া জংলা,01771563412</t>
  </si>
  <si>
    <t>পানি পরীক্ষা  পিএইচ-৬.২ পিপিএম      টিডিএস-২০০ পিপিএম    অ্যামোনিয়া- ০.০০৫ ‍পিপিএম</t>
  </si>
  <si>
    <t>প্রতি শতকে ৫০০ গ্রাম চুন  দিতে হবে।</t>
  </si>
  <si>
    <t>দুলাল হোসেন,গাড়াদহ,01725441574</t>
  </si>
  <si>
    <t>নিয়মিত খাদ্য দিতে হবে ও মা্ছের ঘনত্ব কমাতে হবে।</t>
  </si>
  <si>
    <t>মোঃ মাসুদ রানা,গাড়াদহ,01779284959</t>
  </si>
  <si>
    <t>মাছের বৃদ্ধি কম ও মাছ মারা যাচ্ছে</t>
  </si>
  <si>
    <t xml:space="preserve">পোনা মাছ কমাতে হবে। 100গ্রাম টিম সেন দিতে হবে। এছাড়া পাঁচ দিন পর 10 কেজি চুন ছিটিয়ে দিতে হবে। </t>
  </si>
  <si>
    <t>আয়ুব আলী,জয়পুর কৈজুরি,01734285061</t>
  </si>
  <si>
    <t>মাছ মারা যাচ্ছে</t>
  </si>
  <si>
    <t>টিমসেন 200 গ্রাম গুলিয়ে দিবেন।</t>
  </si>
  <si>
    <t>মোঃ হারুন,01718327704</t>
  </si>
  <si>
    <t>মোঃ ইবরাহিম হোসেন,আইক বেড়,01759587710</t>
  </si>
  <si>
    <t>মোঃ আকতারুজ্জামান,ড়ায়া,01740813101</t>
  </si>
  <si>
    <t>পানি যোগ করতে হবে। অক্সি এ বিঘাপ্রতি 100 গ্রমি হারে দিতে হবে</t>
  </si>
  <si>
    <t>ছাইফুল বাশার,শক্তিপুর,01721832711</t>
  </si>
  <si>
    <t>প্রতি শতকে 3 গ্রাম করে টিমসেন পানিতে ভালভাবে মিশিয়ে ছিটিয়ে দিতে হবে।</t>
  </si>
  <si>
    <t>মোঃ নুরুল ইসলাম, কৈজুরী, ০১৭৩৯৬১২৮৯৯</t>
  </si>
  <si>
    <t xml:space="preserve">মাছের বৃদ্ধি কম </t>
  </si>
  <si>
    <t>নিয়মিত সম্পুরক খাদ্য দিতে হবে। খাদ্যের সাথে 1গ্রাম/কেজি খাবারে  ভিটামিন প্রিমিক্স দিতে হবে।</t>
  </si>
  <si>
    <t>মোঃ আঃ সামাদ,  মালতিডাঙ্গা, ০১৭২৭২২১২৬৪</t>
  </si>
  <si>
    <t>পানিতে লাল স্তর পরেছে</t>
  </si>
  <si>
    <t>কলার পাতা বা ধানের খড় পাকিয়ে লাল স্তর তুলে ফেলতে হবে। এরপর প্রতি শতাংশে ২০০ গ্রাম ইউরিয়া ও ২০০ গ্রাম টিএসপি দিতে হবে।</t>
  </si>
  <si>
    <t>মোঃ শরিফুল ইসলাম, দ্বারারিয়াপুর, ০১৭১৫১৭০৫৪৪</t>
  </si>
  <si>
    <t>অক্সি এ প্রতি একরে ৩০০ গ্রা. হারে দিতে হবে।</t>
  </si>
  <si>
    <t>মোঃ শিহাব উদ্দিন, পুকুরপাড়. ০১৭১৭৯৯৭৬২৯</t>
  </si>
  <si>
    <t>কলার পাতা বা ধানের খড় পাকিয়ে লাল স্তর তুলে ফেলতে হবে।</t>
  </si>
  <si>
    <t>মোঃ আয়ুব আলী, জয়পুর, ০১৭৩৪২৮৫০৬১</t>
  </si>
  <si>
    <t>সাতারকাটা, পানি পিটানো ও ওষুধের মাধ্যমে অক্সিজেনের সরবরাহ বাড়াতে হবে</t>
  </si>
  <si>
    <t>স্টাটার (ভাসমান)</t>
  </si>
  <si>
    <t>মেসার্স মখদুম পোল্টি ফিড এন্ড চিকস, দ্বারারিয়াপুর, শাহজাদপুর</t>
  </si>
  <si>
    <t>নারিস ফিড লিঃ, ভবানীপুর, শেরপুর, বগুড়া, উৎপা-০০২/২০১৭</t>
  </si>
  <si>
    <t>পোরজনা বাজার</t>
  </si>
  <si>
    <t>জামিরতা বাজার</t>
  </si>
  <si>
    <t>যমুনা নদী</t>
  </si>
  <si>
    <t>কারেন্ট জাল 0.১ মিটার</t>
  </si>
  <si>
    <t xml:space="preserve">যমুনা নদী </t>
  </si>
  <si>
    <t>কারেন্ট জাল 0.২ মিটার</t>
  </si>
  <si>
    <t xml:space="preserve">দিলরুবা আড়ৎ </t>
  </si>
  <si>
    <t>পোরজনা বাজার মৎস্যছাষী সমবায় সমিতি</t>
  </si>
  <si>
    <t>মোঃ আঃ খালেক, পোরজনা, ০১৭১০৭২০৬৫৮</t>
  </si>
  <si>
    <t>বাজার পুকুর, পোরজনা</t>
  </si>
  <si>
    <t>সেচ্ছাশ্রম</t>
  </si>
  <si>
    <r>
      <t>সুজন প্রাং, শাহজাদপুর0</t>
    </r>
    <r>
      <rPr>
        <sz val="11"/>
        <color theme="1"/>
        <rFont val="SutonnyMJ"/>
      </rPr>
      <t>1718995028</t>
    </r>
  </si>
  <si>
    <t>উপজেলা মৎস্য দপ্তর, শাহজাদপুর</t>
  </si>
  <si>
    <r>
      <t xml:space="preserve">কামরুল ইসলাম,শাহজাদপুর </t>
    </r>
    <r>
      <rPr>
        <sz val="11"/>
        <color theme="1"/>
        <rFont val="SutonnyMJ"/>
      </rPr>
      <t>01919607007</t>
    </r>
  </si>
  <si>
    <r>
      <t>মোছাঃ কোমেলা খাতুন,</t>
    </r>
    <r>
      <rPr>
        <sz val="11"/>
        <color theme="1"/>
        <rFont val="SutonnyMJ"/>
      </rPr>
      <t>01733509313</t>
    </r>
  </si>
  <si>
    <t>মোঃ শাহাদাত হোসেন,শ্রীফল তলা,01713619347</t>
  </si>
  <si>
    <r>
      <t>মোঃ মনসুল আলী,শ্রীফলতলা,</t>
    </r>
    <r>
      <rPr>
        <sz val="11"/>
        <color theme="1"/>
        <rFont val="SutonnyMJ"/>
      </rPr>
      <t>01646620697</t>
    </r>
  </si>
  <si>
    <r>
      <t xml:space="preserve">সিদরাতুল মোনতাহা,শাহজাদপুর, </t>
    </r>
    <r>
      <rPr>
        <sz val="11"/>
        <color theme="1"/>
        <rFont val="SutonnyMJ"/>
      </rPr>
      <t>01771156786</t>
    </r>
  </si>
  <si>
    <r>
      <t xml:space="preserve">মোছাঃ আখিঁ আকতার,শাহজাদপুর, </t>
    </r>
    <r>
      <rPr>
        <sz val="11"/>
        <color theme="1"/>
        <rFont val="SutonnyMJ"/>
      </rPr>
      <t>01735125996</t>
    </r>
  </si>
  <si>
    <r>
      <t>মোছাঃ রাবেয়া খাতুন,উত্তরবাড়াবিল,</t>
    </r>
    <r>
      <rPr>
        <sz val="11"/>
        <color theme="1"/>
        <rFont val="SutonnyMJ"/>
      </rPr>
      <t>01311473900</t>
    </r>
  </si>
  <si>
    <t>মোঃ নজরুল ইসলাম,উত্তর বাড়াবিল,01746+699447</t>
  </si>
  <si>
    <r>
      <t>মোঃ রিয়াজ উদ্দিন,সোনাতনী,</t>
    </r>
    <r>
      <rPr>
        <sz val="11"/>
        <color theme="1"/>
        <rFont val="SutonnyMJ"/>
      </rPr>
      <t>01761502123</t>
    </r>
  </si>
  <si>
    <r>
      <t>মো: রমজান হোসেন,জমিরতা,</t>
    </r>
    <r>
      <rPr>
        <sz val="11"/>
        <color theme="1"/>
        <rFont val="SutonnyMJ"/>
      </rPr>
      <t>01740413140</t>
    </r>
  </si>
  <si>
    <r>
      <t>মোঃবাবলু মিয়া,ওয়ারি ,</t>
    </r>
    <r>
      <rPr>
        <sz val="11"/>
        <color theme="1"/>
        <rFont val="SutonnyMJ"/>
      </rPr>
      <t>01773545548</t>
    </r>
  </si>
  <si>
    <r>
      <t>মোঃ আব্দুল লতিফ নওহাটা,</t>
    </r>
    <r>
      <rPr>
        <sz val="11"/>
        <color theme="1"/>
        <rFont val="SutonnyMJ"/>
      </rPr>
      <t>01741681733</t>
    </r>
  </si>
  <si>
    <t>মোঃ লালটু ব্যাপারী,সৈয়দপুর,01705226145</t>
  </si>
  <si>
    <r>
      <t xml:space="preserve">মোঃ আমিন ব্যাপারী, </t>
    </r>
    <r>
      <rPr>
        <sz val="11"/>
        <color theme="1"/>
        <rFont val="SutonnyMJ"/>
      </rPr>
      <t>01731713145</t>
    </r>
  </si>
  <si>
    <r>
      <t xml:space="preserve">হাজী জুলফিকার সরদার,শাহজাদপুর, </t>
    </r>
    <r>
      <rPr>
        <sz val="11"/>
        <color theme="1"/>
        <rFont val="SutonnyMJ"/>
      </rPr>
      <t>01742472183</t>
    </r>
  </si>
  <si>
    <r>
      <t xml:space="preserve">লাল মিয়া প্রামানিক,সৈয়দপুর, </t>
    </r>
    <r>
      <rPr>
        <sz val="11"/>
        <color theme="1"/>
        <rFont val="SutonnyMJ"/>
      </rPr>
      <t>01734161734</t>
    </r>
  </si>
  <si>
    <r>
      <t xml:space="preserve">মোছাঃ ছালেহা খাতুন,বেড়া, </t>
    </r>
    <r>
      <rPr>
        <sz val="11"/>
        <color theme="1"/>
        <rFont val="SutonnyMJ"/>
      </rPr>
      <t>01718538667</t>
    </r>
  </si>
  <si>
    <r>
      <t>মোঃ মজিবর রহমান,সৈয়দপুর,</t>
    </r>
    <r>
      <rPr>
        <sz val="11"/>
        <color theme="1"/>
        <rFont val="SutonnyMJ"/>
      </rPr>
      <t>01722223375</t>
    </r>
  </si>
  <si>
    <r>
      <t xml:space="preserve">সন্ধ্যা রানী শীল,খুকনী, </t>
    </r>
    <r>
      <rPr>
        <sz val="11"/>
        <color theme="1"/>
        <rFont val="SutonnyMJ"/>
      </rPr>
      <t>01740368086</t>
    </r>
  </si>
  <si>
    <t>দীপ্তি রপানী শীল,খুকনী ,01727932138</t>
  </si>
  <si>
    <t>শিখা রানী শীলতালগাছি,01740368086</t>
  </si>
  <si>
    <t>নিত্য কুমার সুত্রধর,তালগাছি,01919607007</t>
  </si>
  <si>
    <t>মোছাঃ আছমা খাতুন,শাহজাদপুর,</t>
  </si>
  <si>
    <t>মোঃ সুমন আহমেদ,শাহজাদপুর,01712824992</t>
  </si>
  <si>
    <r>
      <t>মোঃ লিটন আলী প্রাং,শাহজাদপুর,</t>
    </r>
    <r>
      <rPr>
        <sz val="11"/>
        <color theme="1"/>
        <rFont val="SutonnyMJ"/>
      </rPr>
      <t>0179744515</t>
    </r>
  </si>
  <si>
    <r>
      <t>ম আ: সামাদ মিঞ্চা,বেতকান্দি,</t>
    </r>
    <r>
      <rPr>
        <sz val="11"/>
        <color theme="1"/>
        <rFont val="SutonnyMJ"/>
      </rPr>
      <t>01727221264</t>
    </r>
  </si>
  <si>
    <r>
      <t>আরাধনা হলদার,পোতাজিয়া,</t>
    </r>
    <r>
      <rPr>
        <sz val="11"/>
        <color theme="1"/>
        <rFont val="SutonnyMJ"/>
      </rPr>
      <t>01727034668</t>
    </r>
  </si>
  <si>
    <r>
      <t>মো রফিকসৈয়দপুর,0</t>
    </r>
    <r>
      <rPr>
        <sz val="11"/>
        <color theme="1"/>
        <rFont val="SutonnyMJ"/>
      </rPr>
      <t>1762331881</t>
    </r>
  </si>
  <si>
    <r>
      <t>মোঃ রেজাইল সরকার,কৈজুরী,0</t>
    </r>
    <r>
      <rPr>
        <sz val="11"/>
        <color theme="1"/>
        <rFont val="SutonnyMJ"/>
      </rPr>
      <t>1571752614</t>
    </r>
  </si>
  <si>
    <r>
      <t>মোছঅ লাকী পারভীন,শাহজাদপুর,</t>
    </r>
    <r>
      <rPr>
        <sz val="11"/>
        <color theme="1"/>
        <rFont val="SutonnyMJ"/>
      </rPr>
      <t>01853288136</t>
    </r>
  </si>
  <si>
    <t>স্বপ্না পারভীন,শাহজাদপুর,</t>
  </si>
  <si>
    <r>
      <t>মোঃ হেকমত আলী,কৈজুরী,</t>
    </r>
    <r>
      <rPr>
        <sz val="11"/>
        <color theme="1"/>
        <rFont val="SutonnyMJ"/>
      </rPr>
      <t>01853880507</t>
    </r>
  </si>
  <si>
    <r>
      <t>এস এম হাবিবুর রহমান,তালগাছি,</t>
    </r>
    <r>
      <rPr>
        <sz val="11"/>
        <color theme="1"/>
        <rFont val="SutonnyMJ"/>
      </rPr>
      <t>01722997429</t>
    </r>
  </si>
  <si>
    <r>
      <t>মোঃ আ: রাজ্জাক,সাতবাড়িয়া,</t>
    </r>
    <r>
      <rPr>
        <sz val="11"/>
        <color theme="1"/>
        <rFont val="SutonnyMJ"/>
      </rPr>
      <t>01915761913</t>
    </r>
  </si>
  <si>
    <r>
      <t>নিমাই হলদার,পোতাজিয়া,</t>
    </r>
    <r>
      <rPr>
        <sz val="11"/>
        <color theme="1"/>
        <rFont val="SutonnyMJ"/>
      </rPr>
      <t>01721801525</t>
    </r>
  </si>
  <si>
    <r>
      <t xml:space="preserve">মোঃ মনসুর রহমান শাহজাদপুর, </t>
    </r>
    <r>
      <rPr>
        <sz val="11"/>
        <color theme="1"/>
        <rFont val="SutonnyMJ"/>
      </rPr>
      <t>01778975247</t>
    </r>
  </si>
  <si>
    <t>মোঃ গোলাম আজম,শ্রীফলতলা,01786700385</t>
  </si>
  <si>
    <t>সুসান্ত,হলদার,কাদাইবাদলা,01623330350</t>
  </si>
  <si>
    <t>মোঃ নাইম হোসেন,শাহজাদপুর,01752796923</t>
  </si>
  <si>
    <t>মোঃ আবু বক্কর,পোতাজিয়া,01736846630</t>
  </si>
  <si>
    <t>মো:মোকারম প্রামানিক,পোতাজিয়া,01744791678</t>
  </si>
  <si>
    <t>মো:জেলহাহজ্জ শেখ,0170725427</t>
  </si>
  <si>
    <t>মোঃ রানা,শাহজাদপুর,01836815403</t>
  </si>
  <si>
    <t>আরাধনা হলদার,পোতাজিয়া,01727034668</t>
  </si>
  <si>
    <t>আফিয়া খানম মিথি,শাহজাদপুর,</t>
  </si>
  <si>
    <t>মো: আবুল ফকির,পোতাজিয়া,</t>
  </si>
  <si>
    <t>মো: সাহাবুদ্দিন মোল্লা,ইসলাম ডায়া,</t>
  </si>
  <si>
    <t>মো:আব্দুল সামাদ,কোকসাবাড়ী,</t>
  </si>
  <si>
    <t>শাহজাদপুর উপেমাট</t>
  </si>
  <si>
    <t>মোঃ আলাউদ্দীন, গ্রামঃ বৃপাচান, তাড়াশ সদর, তাড়াশ, সিরাজগঞ্জ। ০১৭২৯১০৪৪৭৪</t>
  </si>
  <si>
    <t>স্রোতরা বিল, বৃপাচান, তাড়াশ সদর, তাড়াশ, সিরাজগঞ্জ।</t>
  </si>
  <si>
    <t>মোঃ শামজেদ আলী, পিতাঃ ছইতুল্লাহ,গ্রামঃ বারুহাস, তাড়াশ।  01740881331</t>
  </si>
  <si>
    <t>শিং, মাগুড়</t>
  </si>
  <si>
    <t>শিং মাগুড় মাছের পোনা মজুদ পোনা মজুদ সম্পর্কে জানতে আগ্রহী।</t>
  </si>
  <si>
    <t>3-5 সে.মি সাইজের 400-500 টি পোনা প্রতি শতকে মজুদ পরামর্শ।</t>
  </si>
  <si>
    <t>মোঃ আঃ আলীম, পিতাঃ মৃত আবেদ আলী, গ্রামঃ বিষমডাঙ্গা, তাড়াশ।  01737866097</t>
  </si>
  <si>
    <t>কার্প মিশ্রচাষ</t>
  </si>
  <si>
    <t>পুকুরের মাছ ছুটাছুটি করে।</t>
  </si>
  <si>
    <t>100 মিলি. রিপকর্ড/ডিলিটিক্স প্রয়োগ করুন 7দিন পরপর ২ বার সন্ধ্যায় প্রয়োগ পরামর্শ।</t>
  </si>
  <si>
    <t>মোঃ জসিম উদ্দীন, পিতাঃ মোঃ আঃ আজিজ, গ্রামঃ দক্ষিণ শ্রামপুর, তাড়াশ।  01719976998</t>
  </si>
  <si>
    <t>পুকুরে হাস পোকার আক্রমন</t>
  </si>
  <si>
    <t>প্রতি বিঘায় 1-1.5 লি. কেরোসিন বালির সাথে মিশিয়ে প্রয়োগ পরামর্শ।</t>
  </si>
  <si>
    <t>মোঃ ইলিয়াস উদ্দীন, পিতাঃ আব্দুস সাত্তার, গ্রামঃ মালিপাড়া, তাড়াশ।  01746718745</t>
  </si>
  <si>
    <t>পানিতে লাল স্তর</t>
  </si>
  <si>
    <t>দড়ি দিয়েটেনে তুলে ফেলুন/প্রতি বিঘায় 10 কেজি ইউরিয়া সার প্রয়োগ করুন।</t>
  </si>
  <si>
    <t>মোঃ শাহ আলম, পিতাঃ মোঃ} শামসুল হক, গ্রামঃ মাকড়শোন, তাড়াশ।  01745323158</t>
  </si>
  <si>
    <t>পুকুরের মাছ বড় হচ্ছেনা।</t>
  </si>
  <si>
    <t>মাছের মোট দৈহিক ওজনের ৩-৫ % খাদ্য প্রয়োগ করুন</t>
  </si>
  <si>
    <t>মোঃ শাহীন সরকার, পিতাঃ শমসের সরকার, গ্রামঃ তাড়াশ সদর, তাড়াশ।  01721220198</t>
  </si>
  <si>
    <t>পুকুরের পারি বেশি সবুজ</t>
  </si>
  <si>
    <t>পুকুরে খাবার ও সার প্রয়োগ সাময়িক বন্ধ রাখুন, নতুন পানি প্রবেশ করার ব্যবস্থা করুন।</t>
  </si>
  <si>
    <t>মোঃ মোঃ ছোরাপ আলী, পিতাঃ মোঃ বেলায়েত হোসেন, গ্রামঃ তেতুলিয়া, তাড়াশ।  01723655263</t>
  </si>
  <si>
    <t>পুকুরের পানি ঘোলা।</t>
  </si>
  <si>
    <t>১২ কেজি পাথরে চুন প্রয়োগ করুন 3/4 দিন পর 5 কেজি করে ইউরিয়া, টিএসপি প্রয়োগ করুন।</t>
  </si>
  <si>
    <t>মোঃ ইয়াছিন আলী, পিতাঃ কুশাই প্রামানিক, গ্রামঃ গোয়ালগ্রাম, তাড়াশ।  01740394031</t>
  </si>
  <si>
    <t>পকুরে পানি গাঢ় সবুজ</t>
  </si>
  <si>
    <t>খাবার প্রয়োগ সাময়িক বন্ধ রাখা ও শতক প্রতি 2-3 সিলভার কার্প মাছ দেওয়ার পরামর্শ।</t>
  </si>
  <si>
    <t>মোঃ মোঃ মোহারম আলী, পিতাঃ আফজাল েহাসেন, গ্রামঃ ছোট পওতা, তাড়াশ।  01722670101</t>
  </si>
  <si>
    <t>সকালে মাছ জাগে।</t>
  </si>
  <si>
    <t>ভোর রাতে গভরি নলকূপের পানি প্রবেশ করার পরামর্শ অথবা বিঘাতে 100 গ্রাম অক্সিজেন পাউঠার দেওয়ার পরামর্শ।</t>
  </si>
  <si>
    <t>মোঃ রইচ উদ্দিন, পিতাঃ আবুল কাশেম, গ্রামঃ বড় পওতা, তাড়াশ।  01728164778</t>
  </si>
  <si>
    <t>চান্দা মাছের আক্রমণ</t>
  </si>
  <si>
    <t>100 গ্রাম মার্শাল প্রয়োগ করনি, ভিজা জাল ব্যবহার বন্ধ করুন।</t>
  </si>
  <si>
    <t>মোঃ রফিকুল ইসলাম, পিতাঃ আমজাদ হোসেন, গ্রামঃ তালম, তাড়াশ।  01770676443</t>
  </si>
  <si>
    <t>পোনা মাছ মজুদ সম্পর্কে জানতে আগ্রহী</t>
  </si>
  <si>
    <t>কেজিতে 4/5 টি সাইজের বিভিন্ন প্রজাতির মাছের 8-10 টি পোনা মজুদ পরামর্শ।</t>
  </si>
  <si>
    <t>মোঃ ইউনুছ আলী, পিতাঃ মৃত বল্লাল হোসেন, গ্রামঃ বানিয়াবহু, তাড়াশ।  01749243053</t>
  </si>
  <si>
    <t>মাছচাষ সম্পর্কে জানতে আগ্রহী।</t>
  </si>
  <si>
    <t>পুকুর প্রস্তুতি, পোনা মজুদ, খাদ্য প্রয়োগসহ জাবতীয পরামর্ম দেওয়া হয়।</t>
  </si>
  <si>
    <t>মোঃ হান্নান আলী, পিতাঃ আহের আলী, গ্রামঃ কর্ণঘোষ, তাড়াশ।  01713798902</t>
  </si>
  <si>
    <t>পানি কালচে 2/৪টি মাছ মারা যাচ্ছে।</t>
  </si>
  <si>
    <t>অ্যামোনিল 100 মিলি িএবং জিওলাইট 15 কেজি প্রয়োগ পরামর্শ অথবা পানি পরিবর্তন পরামর্শ</t>
  </si>
  <si>
    <t>মোঃ জাকারিয়া হোসেন, পিতাঃ মোঃ ইব্রাহীম, গ্রামঃ বোয়ালিয়া, তাড়াশ।  01721863049</t>
  </si>
  <si>
    <t>মাছ মারা যায়</t>
  </si>
  <si>
    <t>প্রতি একরে 500 গ্রাম হারে অক্সি-এ দেওয়ার পরামর্শ।</t>
  </si>
  <si>
    <t>মোঃ জিয়াউর রহমান, পিতাঃ আঃ জলিল, গ্রামঃ দেবপিুর, তাড়াশ।  0172270229</t>
  </si>
  <si>
    <t>মোঃ আবুল খালেক, পিতাঃ শুকুর আলী, গ্রামঃ বোয়ালিয়া, তাড়াশ।  01951988799</t>
  </si>
  <si>
    <t>মাছ ভেসে উঠে।</t>
  </si>
  <si>
    <t>অ্যামোনিল 100 মিলি িএবং জিওলাইট 7 কেজি প্রয়োগ পরামর্শ অথবা পানি পরিবর্তন পরামর্শ</t>
  </si>
  <si>
    <t>মোঃ নজাব আলী, পিতাঃ সামাদ প্রাং, গ্রামঃ মথুরাপুর, তাড়াশ।  01742381064</t>
  </si>
  <si>
    <t xml:space="preserve">মোঃ জহুরুল ইসলাম, পিতাঃ মৃত ইব্রাহীম, গ্রামঃ কুসুম্বী, তাড়াশ।  </t>
  </si>
  <si>
    <t>পানি অধিক সবুজ</t>
  </si>
  <si>
    <t>3-4 দিন খাবার বন্ধ রাখতে হবে। সার প্রয়োগ সাময়িক বন্ধ রাখতে।</t>
  </si>
  <si>
    <t>মোঃ রওশন আলী, পিতাঃ মৃত আহম্মদ আলী, গ্রামঃ বোয়ালিয়া, তাড়াশ।  01992464201</t>
  </si>
  <si>
    <t>শিং মাগুড়</t>
  </si>
  <si>
    <t>শিং মাছ মারা যাচ্ছে।</t>
  </si>
  <si>
    <t>প্রতি শতাংশে 250 গ্রাম জিওলাইট এবং মাছ কমিয়ে ফেলার পরামর্শ দেওয়া হলেঅ।</t>
  </si>
  <si>
    <t>মোঃ শরিফুল ইসলাম, পিতাঃ মৃত ছমের আলী, গ্রামঃ শোলাপাড়া, তাড়াশ।  01740582147</t>
  </si>
  <si>
    <t>কার্প গুলসা</t>
  </si>
  <si>
    <t>প্রতি বিঘায় 8 কেজি জিওলাইট প্রয়োগ পরামর্শ</t>
  </si>
  <si>
    <t>মোঃ আশরাফ আলী, পিতাঃ মাহান আলী, গ্রামঃ সান্দুরিয়া, তাড়াশ।  01722116340</t>
  </si>
  <si>
    <t>মাছের গায়ে লাল দাগ।</t>
  </si>
  <si>
    <t>প্রতি মতকে 250 গ্রাম হিসেবে চুন দেওয়ার পরামর্শ।</t>
  </si>
  <si>
    <t>মোঃ আব্দুল হাই, পিতাঃ মৃত মান্নান, গ্রামঃ বানিয়াবহু, তাড়াশ।  017১৫১৩৯৪৩৪</t>
  </si>
  <si>
    <t>সিলভার মাছ মারা যাচ্ছে।</t>
  </si>
  <si>
    <t>প্রতি বিঘায় 7 কেজি জিওলাইট এবং চান্দার জন্য 100 গ্রাম মার্শাল দেওয়ার পরামর্শ।</t>
  </si>
  <si>
    <t>মোঃ মোক্তার হোসেন, পিতাঃ জুলমত আলী, গ্রামঃ সাস্তান, তাড়াশ।  01753111399</t>
  </si>
  <si>
    <t>পুকুরে মাছের মজুদ সম্পর্কে জানতে চায়।</t>
  </si>
  <si>
    <t>কার্প জাতীয় মাছের বিভিন্ন প্রজাতির মজুদ ঘনত্ব সম্পর্কে বিস্তারিত পরামর্শ দেওয়া হলো।</t>
  </si>
  <si>
    <t>সুশান্ত মাহাতো, পিতাঃ চিত্তরঞ্জন, গ্রামঃ মাধাইনগর, তাড়াশ।  01718295225</t>
  </si>
  <si>
    <t>ভোর রাতে পুকুরে নতুন পানি যোগ করার পরামর্শ।</t>
  </si>
  <si>
    <t>মোঃ সাইদুর রহমান, পিতাঃ আঃ হাবিব, গ্রামঃ নওগা, তাড়াশ।  01740167041</t>
  </si>
  <si>
    <t>প্রাকৃতিক খাদ্যের অভাব</t>
  </si>
  <si>
    <t>শতাংশে 200 গ্রাম ইউরিয়া 200 গ্রাম টিএসপি প্রয়োগ পডরামর্শ।</t>
  </si>
  <si>
    <t>মোঃ জাহাঙ্গীর আলম, পিতাঃ মকবুল হোসেন, গ্রামঃ কাউরাইল, তাড়াশ।  01706378161</t>
  </si>
  <si>
    <t>প্রতি বিঘায় 16 কেজি চুন দেওয়ার পরামর্শ।</t>
  </si>
  <si>
    <t>মোঃ দবির উদ্দীন, পিতাঃ মৃত তফের আলী, গ্রামঃ বোয়ালিয়া, তাড়াশ।  01719251695</t>
  </si>
  <si>
    <t>প্রতি শতাংশে ১/২ কেজি হারে চুন প্রয়োগ কারার পরামর্শ।</t>
  </si>
  <si>
    <t>মোঃ শহিদুল ইসলাম, পিতাঃ আমির আলী, গ্রামঃ মাধাইনগর, তাড়াশ।  01773357386</t>
  </si>
  <si>
    <t>পানিতে পোকার আক্রমণ</t>
  </si>
  <si>
    <t>প্রতি শতাংশে 0.3 মিলিগ্রাম হারে পিপকর্ড প্রয়োগ পরামর্শ।</t>
  </si>
  <si>
    <t>মোঃ আবু হাসান, পিতাঃ মৃত জুব্বার আলী, গ্রামঃ ভাদাশ, তাড়াশ।  01793992493</t>
  </si>
  <si>
    <t>পুকুরে মাছ বড় হচ্ছে না</t>
  </si>
  <si>
    <t>4%হারে সম্পুরক খাবার দেওয়ার পরামর্শ।</t>
  </si>
  <si>
    <t xml:space="preserve">প্রবীন মাহাতো, পিতাঃ মৃত জহর, গ্রামঃ দত্তবাড়ী, তাড়াশ।  </t>
  </si>
  <si>
    <t>মোঃ আঃ খালেক, পিতাঃ হারান সরকার, গ্রামঃ কুশাবাড়ী, তাড়াশ।  01531004193</t>
  </si>
  <si>
    <t>ভোর রাতে পুকুরে নতুন পানি যোগ করার অথবা বিঘায় 100 মি.লি.অক্সিজেন ট্যাবলেট প্রয়োগ পরামর্শ।</t>
  </si>
  <si>
    <t>মোঃ নাছিম আলী, পিতাঃ মোজাম্মেল, গ্রামঃ বারুহাস, তাড়াশ।  01797713265</t>
  </si>
  <si>
    <t>পুকুরে প্রাকৃতিক খাদ্য তৈরী হচ্ছে না</t>
  </si>
  <si>
    <t>প্রতি শতাংশে ১/২ কেজি হারে চুন ও ৪/৫ দিন পরে ২০ কেজি করে ইউরিয়া ও টিএসপি দেওয়ার পরামর্শ</t>
  </si>
  <si>
    <t>মোঃ মামনুর রহমান, পিতাঃ এরফান আলী, গ্রামঃ লালুয়া মাঝিরা, তাড়াশ।  01777651584</t>
  </si>
  <si>
    <t>প্রতি বিঘায় 14 কেজি হিসেবে চুন দেওয়ার পরামর্শ।</t>
  </si>
  <si>
    <t>মোঃ জহুরুল হক, পিতাঃ মৃত জিন্নাহ, গ্রামঃ কুন্দাশন, তাড়াশ।  01797901330</t>
  </si>
  <si>
    <t>4-5% হারে সম্পুরক খাবার দেওয়ার পরামর্শ।</t>
  </si>
  <si>
    <t>কৃষ্ঞ সরকার, পিতাঃ নীল মনি সরকার, গ্রামঃ চন্ডিভোগ, তাড়াশ।  01723881248</t>
  </si>
  <si>
    <t>মোঃ রফিকুল ইসলাম, পিতাঃ আরশেদ আলী, গ্রামঃ সগুনা, তাড়াশ।  01767529763</t>
  </si>
  <si>
    <t>মাছের পেটে পানি জমে ফুলে যাচ্ছে</t>
  </si>
  <si>
    <t>প্রতি কেজি খাদ্যের সাথে 05 মি.গ্রাম অখ্সিটেট্রাসাইকিলিন ৫-১০ দিন দেওয়ার পরামর্শ।</t>
  </si>
  <si>
    <t>মোছাঃ আফরোজা, পিতাঃ সাইদুর রহমান, গ্রামঃ সগুনা, তাড়াশ।  01784582432</t>
  </si>
  <si>
    <t>শতক প্রতি 500 গ্রাম চুন দেওয়ার পরামর্শ।</t>
  </si>
  <si>
    <t>মোঃ ইসাহাক আলী, পিতাঃ হাছেন আলী, গ্রামঃ চন্ডিভোগ, তাড়াশ।  01751253362</t>
  </si>
  <si>
    <t>সকালে মাছ ভাসে</t>
  </si>
  <si>
    <t>ভোর রাতে গভীর নলকূপের পানি দেওয়ার পরামর্শ</t>
  </si>
  <si>
    <t>মোঃ আলাউদ্দীন, পিতাঃ মৃত ফয়েজ আলী, গ্রামঃ ভিকমপুর, তাড়াশ।  01713862751</t>
  </si>
  <si>
    <t>মোঃ মোতালেব হোসেন, পিতাঃ আদম আলী, গ্রামঃ লাউশন, তাড়াশ।  01710855161</t>
  </si>
  <si>
    <t xml:space="preserve">পুকুরের পানি ঘোলা। </t>
  </si>
  <si>
    <t xml:space="preserve">শতাংশে ১/২ কেজি হারে চুন প্রয়োগ করুন </t>
  </si>
  <si>
    <t>মোঃ ইসমাইল হোসেন, পিতাঃ আজাহার আলী, গ্রামঃ মহিষলুটি, তাড়াশ।  01716056003</t>
  </si>
  <si>
    <t>মাছ কম বাড়ে।</t>
  </si>
  <si>
    <t>প্রতিদিন মাছের ওজনের ৪% হারে সম্পূরক খাবার দেওয়ার পরামর্শ।</t>
  </si>
  <si>
    <t>মোঃ জালাল উদ্দীন, পিতাঃ সিদ্দিক প্রাং, গ্রামঃ সগুনা, তাড়াশ।  01762608228</t>
  </si>
  <si>
    <t>মোঃ নুর ইসলাম, পিতাঃ আমির শেখ, গ্রামঃ শাকুয়াদিঘী, তাড়াশ।  01721591500</t>
  </si>
  <si>
    <t>মাছের ক্ষতরোগ দেখা গেছে।</t>
  </si>
  <si>
    <t>প্রতি বিঘায় 8 কেজি লবণ এবং 250 গ্রাম পটাশ প্রয়োগ করতে হবে।</t>
  </si>
  <si>
    <t>মোঃ আঃ হান্নান, পিতাঃ মৃত হারুনার রশিদ, গ্রামঃ সান্দ্রা, তাড়াশ।  01728657619</t>
  </si>
  <si>
    <t>পুকুরে শেওলা বেশি।</t>
  </si>
  <si>
    <t>খাবার প্রয়োগ সাময়িক বন্ধ রাখা ও সিলভার কার্প মাছ দেওয়ার পরামর্শ।</t>
  </si>
  <si>
    <t>মোঃ ফরিদুল ইসলাম, পিতাঃ শুকুর আলী, গ্রামঃ ভাদাশ, তাড়াশ।  01713791779</t>
  </si>
  <si>
    <t>পানির রং কালচে অ্যামোনিয়ার মাত্রা বেশি।</t>
  </si>
  <si>
    <t>প্রতি বিঘায় 8 কেজি হারে জিওলাইট দেওয়ার পরামর্শ।</t>
  </si>
  <si>
    <t>চিত্তরঞ্জন, পিতাঃ মনি রঞ্জন, গ্রামঃ বাওয়াপুর, তাড়াশ।  01922069604</t>
  </si>
  <si>
    <t>পুকুরের পানিতে লাল স্তর</t>
  </si>
  <si>
    <t>রশ্নি/দড়ি দিয়ে লাল স্তর প্রয়োগ পরামর্শ।</t>
  </si>
  <si>
    <t>মোঃ ইব্রাহীম হোসেন, পিতাঃ ফরিদুল ইসলাম, গ্রামঃ খুটিগাছা, তাড়াশ।  01745802854</t>
  </si>
  <si>
    <t>প্রতি বিঘায় 15 কেজি চুন ও 6 কেজি লবণ দেওয়ার পরামর্শ।</t>
  </si>
  <si>
    <t>মোঃ আঃ হান্নান, পিতাঃ মৃত মোবারক আলী, গ্রামঃ ছোট পওতা, তাড়াশ।  01750556901</t>
  </si>
  <si>
    <t>মোঃ জালাল উদ্দীন, পিতাঃ মৃত সিদ্দিক, গ্রামঃ সগুনা, তাড়াশ।  01762604228</t>
  </si>
  <si>
    <t xml:space="preserve"> প্রতি বিঘাতে ১-১.৫ লিটার কেরোসিন বালির সাথে মিশে সন্ধার সময় প্রয়োগ পরামর্শ ।</t>
  </si>
  <si>
    <t>পুলক কুমার সরকার, পিতাঃ প্রশান্ত কুমার, গ্রামঃ চন্ডিভোগ, তাড়াশ।  01745323104</t>
  </si>
  <si>
    <t>মাছের খাদ্য প্রয়োগ সম্পর্কে জানতে চায়।</t>
  </si>
  <si>
    <t>মোঃ শ্রী পবিত্র চরন সরকার, পিতাঃ চন্ডিচরন সরকার , গ্রামঃ সোনাপাড়া , তাড়াশ।  017৯৬৯৯১৪৫৪</t>
  </si>
  <si>
    <t>মাছের গায়ে সাদা দাগ।</t>
  </si>
  <si>
    <t>২০০ এম, এল রিপ কাড প্রয়োগের পরামর্শ ৭দিন পর একই মাত্রায় পুনরায় প্রয়োগ।</t>
  </si>
  <si>
    <t>মোঃ পরিমল কুমার , পিতাঃ ক্ষুদিরাম, গ্রামঃ ভাটার পাড়া , তাড়াশ।           017২৭২২৮৫২৬</t>
  </si>
  <si>
    <t>মাছের গায়ে দাগ দেখা যায়।</t>
  </si>
  <si>
    <t>প্রতি শতকে ১/২ কেজি হারে চুন প্রয়োগের পরামর্শ।</t>
  </si>
  <si>
    <t>মোঃ শ্রী চিত্তরঞ্চন, পিতাঃ মনিরঞ্চন , গ্রামঃ ধাওয়াপুর তালম , তাড়াশ।     01৯২২৩৬৯৬০৪</t>
  </si>
  <si>
    <t>মাছের গায়ে উকুন।</t>
  </si>
  <si>
    <t>পতি শতকে ০.৩ মিলি হারে সুমিথিওন প্রয়োগ করতে হবে।</t>
  </si>
  <si>
    <t>মোঃ আব্দুল খালেক, পিতাঃ হারান সরকার , গ্রামঃ কুশবাড়ী , তাড়াশ।  01৫৩১০০৪১৯৩</t>
  </si>
  <si>
    <t>পুকুরে পানি ঘোলা</t>
  </si>
  <si>
    <t xml:space="preserve">প্রতি বিঘায় ১৫ কেজি চুন দিতে হবে। </t>
  </si>
  <si>
    <t>মোঃ বিমল মাহাতো, পিতাঃ বিশ্বনাথ , গ্রামঃ বিষমডাঙ্গা , তাড়াশ।           017১০৮৬৫৩১৪</t>
  </si>
  <si>
    <t>মাছ বড় হয়না।</t>
  </si>
  <si>
    <t>মোঃ ফয়সাল ইসলাম, পিতাঃ আব্দুল খালেক , গ্রামঃ লালুয়া মাঝিরা, তাড়াশ।  017৩৩৮৯৪৯২৬</t>
  </si>
  <si>
    <t>পুকুরে শেওলা বেশী।</t>
  </si>
  <si>
    <t>মোট মাছের ৩০-৩৫% হারে সিলভার কার্প মাছ দিতে হবে।</t>
  </si>
  <si>
    <t>রনজিৎ , পিতাঃ পঞ্চলাল, গ্রামঃ তেঘরী দেশীগ্রাম , তাড়াশ।  01৩১৩১৭৮৪০৮</t>
  </si>
  <si>
    <t>পাখনা ও ফুলকার সাদা দাগ</t>
  </si>
  <si>
    <t>পটাশিয়াম সার ম্যাগনেট ২০-৩০ গ্রাম প্রতিশতকে দিতে হবে।</t>
  </si>
  <si>
    <t>কৃষ্ন সরকার, পিতাঃ লিলিমনি , গ্রামঃ চন্ডিভোগ দেশীগ্রাম , তাড়াশ।          017২৩৮৮১২৪৮</t>
  </si>
  <si>
    <t>মাছের গায়ে ক্ষত রোগ</t>
  </si>
  <si>
    <t xml:space="preserve">শতাংশে ১/২ কেজি হারে চুন প্রয়োগ এবং লবন দিতে হবে। </t>
  </si>
  <si>
    <t>মোঃ রফিকুল ইসলাম , পিতাঃ আমজাদ হোসেন , গ্রামঃ তালম , তাড়াশ।     017৭০৬৭৬৪৪৩</t>
  </si>
  <si>
    <t>সম্পূরক খাদ্য প্রয়োগ সম্পকে জানতে আগ্রহী</t>
  </si>
  <si>
    <t>মাছের মোট দৈহিক ওজনের ৪-৫ % খাদ্য প্রয়োগ করুন</t>
  </si>
  <si>
    <t>মোঃ পলাশ, পিতাঃ মৃত: আফছার আলী , গ্রামঃ গোয়ালগ্রাম নওগা , তাড়াশ।  017১০৭৯৬৮৭৪</t>
  </si>
  <si>
    <t>পুকেুরে প্রাকৃতিক খাদ্য তৈরী হচ্ছে না</t>
  </si>
  <si>
    <t xml:space="preserve">প্রতি বিঘায় ১৫০ গ্রাম হারে টি এস, পি এবং ২০০ গ্রাম ইউরিয়া সার গুলিয়ে প্রয়োগ করতে হবে। </t>
  </si>
  <si>
    <t>মোঃ হাবিব ই আলম, পিতাঃ মৃত-আফছার আলী , গ্রামঃ ভাদাস , তাড়াশ।  017২৫৮২৩০৩৬</t>
  </si>
  <si>
    <t xml:space="preserve">শতাংশে ১/২ কেজি হারে চুন প্রয়োগ করতে হবে। </t>
  </si>
  <si>
    <t>মোঃ আওয়াল, পিতাঃ আব্দুস সাত্তার, গ্রামঃ লাঙ্গলমোড়া তেতুলিয়া, তাড়াশ।  017২৪৩২৬৫৯২</t>
  </si>
  <si>
    <t>পুকুরে মাছ সকালে ভাসে</t>
  </si>
  <si>
    <t>গভীর নলকূপ দিয়ে পানি দিতে হবে।</t>
  </si>
  <si>
    <t>মোছা: সাহিদা খাতুন, পিতাঃ মোজাফ্ফর আলী, গ্রামঃ নওগা , তাড়াশ।  017৬৫৯৬৮৮৩৩</t>
  </si>
  <si>
    <t>মজুদ ঘনত্ব কমিয়ে মাছের ওজনের ৪-৫% হারে সম্পুরক খাদ্য দিতে হবে।</t>
  </si>
  <si>
    <t>মোঃ আছাদ আলী, পিতাঃ মৃত: হায়দার , গ্রামঃ কুন্দাসন তালম , তাড়াশ।    017৪২১৬৪৫৯৫</t>
  </si>
  <si>
    <t>লবন শতকে ২৫০ গ্রাম এবংপটাশ ৩০ গ্রাম হারে প্রয়োগ করতে হবে।</t>
  </si>
  <si>
    <t>মোঃ ইউসুব আলী , পিতাঃ মৃত: বেল্লাল হোসেন, গ্রামঃ বানিয়া বহ নওগা , তাড়াশ।  017৪৯২৪৩০৫৩</t>
  </si>
  <si>
    <t>পানিতে প্রচুর ক্ষুদে পোকা দেখা যাচ্ছে</t>
  </si>
  <si>
    <t>০.৩ এম হারে রিপ কড প্রয়োগের পরামর্শ।</t>
  </si>
  <si>
    <t>মোছা: মেরিনা খাতুন, স্বামী: শফিকুল ইসলাম, গ্রামঃ তালম , তাড়াশ।      017২২০৯৩৯৬২</t>
  </si>
  <si>
    <t>১/২ কেজি হারে চুন এবং ১/২ কেজি হারে লবন প্রয়োগ করতে হবে।</t>
  </si>
  <si>
    <t>মোঃ সাইফুর ইসলাম, পিতাঃ মো: সোলায়মান , গ্রামঃ  কর্নঘোষ দেশীগ্রাম, তাড়াশ।  017১৩৭২৪৯৯০</t>
  </si>
  <si>
    <t>মাছ ছুটাছুটি করছে</t>
  </si>
  <si>
    <t>০.৩ হারে সুমিথিয়ন দিতে হবে।</t>
  </si>
  <si>
    <t>মোঃ শ্রী বিশ্বজিৎ মাহাতো , পিতাঃ নিবারন মাহাতো , গ্রামঃ মাধাইনগর , তাড়াশ।  017৯৭০০৮৭০২</t>
  </si>
  <si>
    <t>সিলভার কার্প বেশী দেওয়ার পরামর্শ</t>
  </si>
  <si>
    <t>মোঃ দুলাল হোসেন , পিতাঃ রজব আলী, গ্রামঃ গৌরিপুর , তাড়াশ।      017৪৪৬১৫৪৫০</t>
  </si>
  <si>
    <t>প্রতি শতকে ০.৩ এম হারে রিপ কড প্রয়োগের পরামর্শ।</t>
  </si>
  <si>
    <t>মোঃ মোতালেব হোসেন , পিতাঃ আদম আলী, গ্রামঃ লাউশান বারুহাস , তাড়াশ।  017১০৮৫৫১৬১</t>
  </si>
  <si>
    <t>পানিতে প্রাকৃতিক খাদ্যর অভাব</t>
  </si>
  <si>
    <t>১০০ গ্রাম টি এস পি এবং১০০ গ্রাম ইউরিয়া প্রতি শতাংশ প্রয়োগ করতে হবে। ১০ দিন পর আবার।</t>
  </si>
  <si>
    <t>মোঃ আবু জাফর , পিতাঃ  গোলবার হোসেন, গ্রামঃ নলুয়াকান্দি নওগা , তাড়াশ।  017২৪৭৭৩৪৯৮</t>
  </si>
  <si>
    <t>ভোররাতে পুকুরের গভীর নলকুপ দিয়ে পানি দিতে হবে।</t>
  </si>
  <si>
    <t>মোঃ উজ্জল হোসেন, পিতাঃ নাছির উদ্দিন , গ্রামঃ জাহাঙ্গীরগাতি, তাড়াশ।  017৪১৩৯৯৫৫৬</t>
  </si>
  <si>
    <t>পুকুরের পানি ঘোলা</t>
  </si>
  <si>
    <t>প্রতি শতকে ১/২ কেজি হারে চুন  প্রয়োগ করতে হবে।</t>
  </si>
  <si>
    <t>মোঃ আবুল হোসেন, পিতাঃ মৃত: জহির, গ্রামঃ মাধাইনগর , তাড়াশ।           01৩০০৫৬২৬০০</t>
  </si>
  <si>
    <t>মাছের গায়ে ঘা</t>
  </si>
  <si>
    <t>প্রতি শতকে ১/২ কেজি হারে লবন  প্রয়োগ করতে হবে।</t>
  </si>
  <si>
    <t>মোঃ সাহেব আলী, পিতাঃ মৃত:আমীর , গ্রামঃ নাঙ্গলমোড়া তালম, তাড়াশ।  017২২৯০৩৪০৩</t>
  </si>
  <si>
    <t>রাত্রে গভীর নলকূপের পানি দিতে হবে।</t>
  </si>
  <si>
    <t>মোঃ শাহআলম সরকার, পিতাঃ শামসুল হক মোল্লা , গ্রামঃ মাকড়শোন , তাড়াশ।  017৪৫৩২৩১৫৮</t>
  </si>
  <si>
    <t>মাছের গায়ে উকুন দেখা দিচ্ছে</t>
  </si>
  <si>
    <t>প্রতি শতকে ০.৩ এম হারে সুমিথিয়ন প্রয়োগ করতে হবে ১সপ্তাহ পর পুনরায় প্রয়োগ করতে হবে।</t>
  </si>
  <si>
    <t>মোঃ রইচ উদ্দিন , পিতাঃ  আবুল কাশেম, গ্রামঃ বড়পওতা , তাড়াশ।  017২৮১৬৪৭৭৮</t>
  </si>
  <si>
    <t>মোঃ আব্দুল খালেক, পিতাঃ ওমিদ , গ্রামঃ নাঙ্গলমোড়া তালম , তাড়াশ।  017০৩৫০৯০৪৭</t>
  </si>
  <si>
    <t>পুকুরে মাছ ছোটাছুটি করে</t>
  </si>
  <si>
    <t>প্রতি শতকে ০.৩০ মিলি হরে সুমিথিয়ন দিতে হবে।</t>
  </si>
  <si>
    <t>মোঃ গোলবার হোসেন, শ্রীকৃষ্ণপুর, ভায়াট, তাড়াশ, সিরাজগঞ্জ। ০১৭১৮২৪২৯৮০</t>
  </si>
  <si>
    <t>সোনালী মৎস্য বীজ উৎপাদন হ্যাচারী, শ্রীকৃষ্ণপুর, ভায়াট, তাড়াশ, সিরাজগঞ্জ।</t>
  </si>
  <si>
    <t>০৯; ০৭/0৪/201৭</t>
  </si>
  <si>
    <t>2৩/০৫/202১</t>
  </si>
  <si>
    <t>মৎস্যচাষ বিষয়ক প্রশিক্ষণ</t>
  </si>
  <si>
    <t>মোঃ আব্দুল আজিজ, পিতাঃ আঃ সোবহান, দেশীগ্রাম, তাড়াশ</t>
  </si>
  <si>
    <t>উপজেলা মৎস্য দপ্তর তাড়াশ</t>
  </si>
  <si>
    <t>”</t>
  </si>
  <si>
    <t>মোঃ জেলহাজ আলী, পিতাঃ সুজাবত আলী, গ্রামঃ কুমাল্লু, দেশীগ্রাম</t>
  </si>
  <si>
    <t>মোঃ আকবর আলী আলী, পিতাঃ কেরামত  আলী, গ্রামঃ কুমাল্লু, দেশীগ্রাম</t>
  </si>
  <si>
    <t>মোঃ ইউনুছ আলী, পিতাঃ শাহজাহান আলী, গ্রামঃ ওয়াশীন, মাধাইনগর</t>
  </si>
  <si>
    <t>উজ্জল সরকার, পিতাঃ সুরেশ সরকার, গ্রামঃ বিনোদপুর, তাড়াশ</t>
  </si>
  <si>
    <t>দিথী রানী, পিতাঃ গোপাল সরকার, গ্রামঃ বিনোদপুর তাড়াশ</t>
  </si>
  <si>
    <t>বিরেশ সরকার, পিতাঃ মৃত হারান সরকার, গ্রামঃ বিনোদপৃর, তাড়াশ</t>
  </si>
  <si>
    <t>গীরেশ চন্দ্র সরকার, পিতাঃ শিশির চন্দ্র সরকার, গ্রামঃ বিনোদপুর ,তাড়াশ</t>
  </si>
  <si>
    <t>সন্তোষ সরকার, পিতাঃ শিশির সরকার, গ্রামঃ বিনোদপুর, তাড়াশ</t>
  </si>
  <si>
    <t>প্রতাপ সরকার, পিতাঃ নারায়ন সরকার, গ্রামঃ বিনোদপুর, তাড়াশ</t>
  </si>
  <si>
    <t>আনন্দ সরকার , পিতাঃ শিশির সরকার, গ্রামঃ বিনোদপুর, তাড়াশ</t>
  </si>
  <si>
    <t>নামঃ ভবেশ চন্দ্র ,পিতাঃ হরেন্দ্র নাথ               গ্রামঃ বিনোদপুর, তাড়াশ</t>
  </si>
  <si>
    <t>নামঃ সুরেশ চন্দ্র ,পিতাঃ শিশির চন্দ্র গ্রামঃ বিনোদপুর, তাড়াশ</t>
  </si>
  <si>
    <t>নামঃ বুলবুল হোসেন ,পিতাঃ গোলবার হোসেন গ্রামঃ বিনোদপুর, তাড়াশ</t>
  </si>
  <si>
    <t>নামঃ এরশাদ আলী ,পিতাঃ দৌলত হোসেন গ্রামঃ বিনোদপুর, তাড়াশ</t>
  </si>
  <si>
    <t xml:space="preserve">নামঃ শরীফ হোসেন  ,পিতাঃ ওমর আলী, গ্রামঃ বিনোদপুর, তাড়াশ </t>
  </si>
  <si>
    <t>নামঃ লিটন শেখ ,পিতাঃ মালেক শেখ গ্রামঃ কামারশোন, তাড়াশ</t>
  </si>
  <si>
    <t xml:space="preserve">নামঃ সিদ্দিক প্রাং ,পিতাঃ আফাজ প্রাং,  গ্রামঃ কামারশোন, তাড়াশ </t>
  </si>
  <si>
    <t>নামঃ মোঃ রুহুল আমিন, পিতাঃ আবু বক্কর মন্ডল গ্রামঃ কামারশোন, তাড়াশ</t>
  </si>
  <si>
    <t xml:space="preserve">নামঃ নজরুল ইসলাম, পিতাঃ বাহার উদ্দিন  গ্রামঃ কামারশোন, তাড়াশ </t>
  </si>
  <si>
    <t xml:space="preserve">নামঃ আল আমিন শেখ ,পিতাঃ আবুল মাশেক ,গ্রামঃ কামারশোন, তাড়াশ </t>
  </si>
  <si>
    <t xml:space="preserve">নামঃ মনছুর রহমান, পিতাঃ ইয়াকুব আলী, গ্রামঃ কামার শোন, তাড়াশ </t>
  </si>
  <si>
    <t xml:space="preserve">নামঃ আব্দুল আজিজ ,পিতাঃ মোহাম্মদ আলী, গ্রামঃ কৃষ্ণপুর, তাড়াশ </t>
  </si>
  <si>
    <t xml:space="preserve">নামঃ জব্বার আলী, পিতাঃ মোহাম্মদ আলী, গ্রামঃ কৃষ্ণপুর, তাড়াশ </t>
  </si>
  <si>
    <t xml:space="preserve">নামঃ মোঃ আলামিন, পিতাঃ  মোবারক হোসেন, গ্রামঃ কৃষ্ণপুর তাড়াশ </t>
  </si>
  <si>
    <t>নামঃ মোঃ আব্দুল খালেক ,পিতাঃ ওসমান গণি গ্রামঃ কৃষ্ণপুর তাড়াশ</t>
  </si>
  <si>
    <t xml:space="preserve">নামঃ মগর আলী, পিতাঃ ওমর আলী,  গ্রামঃ কৃষ্ণপুর, তাড়াশ </t>
  </si>
  <si>
    <t xml:space="preserve">নামঃ মোঃ মজনু মিয়া, পিতাঃ রজব আলী  গ্রামঃ রাধাকান্তপুর, তাড়াশ </t>
  </si>
  <si>
    <t xml:space="preserve">নামঃ মোঃ জমশের আলী, পিতাঃ নিদান আলী গ্রামঃ রাধাকান্তপুর, তাড়াশ </t>
  </si>
  <si>
    <t>নামঃ শরিফুল ইসলাম, পিতাঃ সাবান আলী গ্রামঃ  রাধাকান্তপুর, তাড়াশ</t>
  </si>
  <si>
    <t>নামঃ মোঃ ওসমান গনি , পিতাঃ গোলাপ আলী গ্রামঃ  রাধাকান্তপুর, তাড়াশ</t>
  </si>
  <si>
    <t xml:space="preserve">নামঃ মোঃ হান্নান আলী, পিতাঃ বেল্লাল হোসেন গ্রামঃ রাধাকান্তপুর, তাড়াশ </t>
  </si>
  <si>
    <t>নামঃ মোঃ হাবিল উদ্দিন, পিতাঃ শামছুল হক গ্রামঃ রাধাকান্তপুর, তাড়াশ</t>
  </si>
  <si>
    <t xml:space="preserve">নামঃ মোঃ আব্বাস আলী, পিতাঃ আবু বক্কর গ্রামঃ রাধাকান্তপুর, তাড়াশ </t>
  </si>
  <si>
    <t xml:space="preserve">নামঃ মোঃ জয়নাল আবেদীন, পিতাঃ কলিম উদ্দিন, গ্রামঃ রাধাকান্তপুর, তাড়াশ </t>
  </si>
  <si>
    <t xml:space="preserve">নামঃ মোঃ জেলহক, পিতাঃ জনাব আলী, গ্রামঃ রাধাকান্তপুর, তাড়াশ </t>
  </si>
  <si>
    <t xml:space="preserve">নামঃ মোহাব্বত আলী, পিতাঃ সিদ্দিকুর রহমান, গ্রামঃ রাধাকান্তপুর, তাড়াশ </t>
  </si>
  <si>
    <t xml:space="preserve">নামঃ মোঃ আঃ রাজ্জাক, পিতাঃ আঃ রহিম, গ্রামঃ ভাদাশ, তাড়াশ </t>
  </si>
  <si>
    <t xml:space="preserve">নামঃ মোঃ সিরাজুল ইসলাম, পিতাঃ নুর হোসেন, গ্রামঃ ভাদাশ, তাড়াশ  </t>
  </si>
  <si>
    <t xml:space="preserve">নামঃ শাজাহান আলী, পিতাঃ তছের আলী,  গ্রামঃ ভাদাশ, তাড়াশ  </t>
  </si>
  <si>
    <t xml:space="preserve">নামঃ আব্দুল বাছেদ, পিতাঃ মৃত আঃ করিম গ্রামঃ ভাদাশ, তাড়াশ  </t>
  </si>
  <si>
    <t xml:space="preserve">নামঃ মোঃ শাহ আলম, পিতাঃ মহিম উদ্দিন, গ্রামঃ ভাদাশ, তাড়াশ  </t>
  </si>
  <si>
    <t xml:space="preserve">নামঃ মোছাঃ শাহিদা খাতুন, পিতাঃ খলিলুর রহমান, গ্রামঃ ভাদাশ, তাড়াশ  </t>
  </si>
  <si>
    <t xml:space="preserve">নামঃ জামাল উদ্দিন, পিতাঃ শুকুর আলী,    গ্রামঃ ভাদাশ, তাড়াশ  </t>
  </si>
  <si>
    <t xml:space="preserve">নামঃ শাজাহান আলী ,পিতাঃ সোবাহান আলী, গ্রামঃ ভাদাশ, তাড়াশ  </t>
  </si>
  <si>
    <t xml:space="preserve">নামঃ মোঃ শাহাদত হোসেন, পিতাঃ জাহের আলী, গ্রামঃ ভাদাশ, তাড়াশ  </t>
  </si>
  <si>
    <t xml:space="preserve">নামঃ জহুরুল হক, পিতাঃ মফিজ উদ্দিন,    গ্রামঃ দেশীগ্রাম, তাড়াশ  </t>
  </si>
  <si>
    <t xml:space="preserve">নামঃ মোঃ বেরাজ আলী, পিতাঃ মজিবর রহমান, গ্রামঃ দেশীগ্রাম, তাড়াশ  </t>
  </si>
  <si>
    <t xml:space="preserve">নামঃ আবুল কাশেম, পিতাঃ হাচান আলী, গ্রামঃ দেশীগ্রাম, তাড়াশ  </t>
  </si>
  <si>
    <t xml:space="preserve">নামঃ গোলাম মোস্তফা, পিতাঃ আখের আলী, গ্রামঃ দেশীগ্রাম, তাড়াশ  </t>
  </si>
  <si>
    <t xml:space="preserve">নামঃ আব্দুল জলিল, পিতাঃ মফিজ উদ্দিন,  গ্রামঃদেশীগ্রাম, তাড়াশ  </t>
  </si>
  <si>
    <t xml:space="preserve">নামঃ আব্দুল রশিদ, পিতাঃ চুপান্দি প্রাং,  গ্রামঃ দেশীগ্রাম, তাড়াশ  </t>
  </si>
  <si>
    <t xml:space="preserve">নামঃ মোঃ আবুল কাশেম, পিতাঃ মানিকউল্লাহ,  গ্রামঃ কুমাল্লু , তাড়াশ  </t>
  </si>
  <si>
    <t xml:space="preserve">নামঃ মোছাঃ আনোয়ারা খাতুন, পিতাঃ আবেদ আলী,  গ্রামঃ কুমাল্লু , তাড়াশ  </t>
  </si>
  <si>
    <t xml:space="preserve">নামঃ ফজলুল হক, পিতাঃ আঃ মালেক ,  গ্রামঃ গুড়পিপুল , তাড়াশ  </t>
  </si>
  <si>
    <t xml:space="preserve">নামঃ আঃ রশিদ , পিতাঃ আখের আলী ,  গ্রামঃ গুড়পিপুল , তাড়াশ  </t>
  </si>
  <si>
    <t xml:space="preserve">নামঃ নগেন্দ্র নাথ উরাও, পিতাঃ বলরাম উরাও ,  গ্রামঃ গুড়পিপুল , তাড়াশ  </t>
  </si>
  <si>
    <t xml:space="preserve">নামঃ যতীন্দ্র নাথ উরাও, পিতাঃ রিশি চন্দ্র উরাও,  গ্রামঃ গুড়পিপুল, তাড়াশ  </t>
  </si>
  <si>
    <t xml:space="preserve">নামঃ কার্তিক চন্দ্র মহন্ত, পিতাঃ সুবল মহন্ত,  গ্রামঃ গুড়পিপুল, তাড়াশ  </t>
  </si>
  <si>
    <t xml:space="preserve">নামঃ মোঃ আয়নুল হক , পিতাঃ মৃত ওসমান গণি ,  গ্রামঃ ক্ষিরপোতা , তাড়াশ  </t>
  </si>
  <si>
    <t xml:space="preserve">নামঃ মোঃ দবির উদ্দিন, পিতাঃ জাবেদ আলী ,  গ্রামঃ কোহিত তেতুলিয়া, তাড়াশ  </t>
  </si>
  <si>
    <t xml:space="preserve">নামঃ মোঃ সোহরাব হোসেন, পিতাঃ হেদায়েতুল্লা,  গ্রামঃ তেতুলিয়া , তাড়াশ  </t>
  </si>
  <si>
    <t xml:space="preserve">নামঃ মোঃ ওসমান প্রাং, পিতাঃ মোহতাব প্রাং,  গ্রামঃ  কোহিত তেতুলিয়া, তাড়াশ  </t>
  </si>
  <si>
    <t xml:space="preserve">নামঃ মোঃ আছাব উদ্দিন, পিতাঃ সিদ্দিকুর রহমান ,  গ্রামঃ রাধাকান্তপুর , তাড়াশ  </t>
  </si>
  <si>
    <t xml:space="preserve">নামঃ মোছাঃ মমতা বেগম , পিতাঃ জনাব আলী,  গ্রামঃ রাধাকান্তপুর , তাড়াশ  </t>
  </si>
  <si>
    <t xml:space="preserve">নামঃ আব্দুল আজিজ , পিতাঃ শাহাদত হোসেন ,  গ্রামঃ রাধাকান্তপুর , তাড়াশ  </t>
  </si>
  <si>
    <t xml:space="preserve">নামঃ শহিদুল ইসলাম, পিতাঃ কাজেম আলী,  গ্রামঃ কৃষ্ণপুর, তাড়াশ  </t>
  </si>
  <si>
    <t xml:space="preserve">নামঃ খোদেজা খাতুন , পিতাঃ আবু তাহের ,  গ্রামঃ বিনসাড়া , তাড়াশ  </t>
  </si>
  <si>
    <t xml:space="preserve">নামঃ অনিমা রানী , পিতাঃ সচিন্দ্র ,  গ্রামঃ বিনসড়া , তাড়াশ  </t>
  </si>
  <si>
    <t xml:space="preserve">নামঃ মোঃ নুরুল ইসলাম, পিতাঃ আব্দুল ওয়াহাব ,  গ্রামঃ বিনসড়া , তাড়াশ  </t>
  </si>
  <si>
    <t xml:space="preserve">নামঃ মোছাঃ ছালমা খাতুন, পিতাঃ জিল্লুর রহমান,  গ্রামঃ কুসুম্বী , তাড়াশ  </t>
  </si>
  <si>
    <t xml:space="preserve">নামঃ মোঃ জিল্লুর রহমান, পিতাঃ জাহের আলী ফকির ,  গ্রামঃ , তাড়াশ  </t>
  </si>
  <si>
    <t xml:space="preserve">নামঃ মোঃ আব্দুর রাজ্জাক আলী, পিতাঃ হায়াতুল্লাহ,  গ্রামঃ কুসুম্বী , তাড়াশ  </t>
  </si>
  <si>
    <t xml:space="preserve">নামঃ মোছাঃ সাজেদা, পিতাঃ জসিম উদ্দিন ,  গ্রামঃ কুসুম্বী , তাড়াশ  </t>
  </si>
  <si>
    <t xml:space="preserve">নামঃ ফিরোজা খাতুন, পিতাঃ আয়নাল ,  গ্রামঃ কুসুম্বী, তাড়াশ  </t>
  </si>
  <si>
    <t xml:space="preserve">নামঃ উম্মে হাবীব, পিতাঃ রিফিকুল ইসলাম,  গ্রামঃ কুসুম্বী , তাড়াশ  </t>
  </si>
  <si>
    <t xml:space="preserve">নামঃ সাহিদা খাতুন, পিতাঃ আব্দুর রাজ্জাক আলী,  গ্রামঃ কুসুম্বী , তাড়াশ  </t>
  </si>
  <si>
    <t xml:space="preserve">নামঃ মোঃ  জুব্বার  , পিতাঃ মৃত সাকাতুল্লা,  গ্রামঃ কুসুম্বী , তাড়াশ  </t>
  </si>
  <si>
    <t xml:space="preserve">নামঃ মোঃ আয়নাল হক, পিতাঃ রওশন আলী ,  গ্রামঃ কুসুম্বী , তাড়াশ  </t>
  </si>
  <si>
    <t xml:space="preserve">নামঃ মোঃ ইদিল , পিতাঃ মিয়াজাল ,        গ্রামঃ কুসুম্বী, তাড়াশ  </t>
  </si>
  <si>
    <t xml:space="preserve">নামঃ মোছাঃ ফরিদা খাতুন , পিতাঃ মোঃ ইদিল ,  গ্রামঃ কুসুম্বী , তাড়াশ  </t>
  </si>
  <si>
    <t xml:space="preserve">নামঃ মোঃ আব্দুল রশিদ , পিতাঃ জসিম উদ্দিন ,  গ্রামঃ কুসুম্বী , তাড়াশ  </t>
  </si>
  <si>
    <t xml:space="preserve">নামঃ সাজেদা খাতুন, পিতাঃ জুব্বার আলী,  গ্রামঃ কুসুম্বী , তাড়াশ  </t>
  </si>
  <si>
    <t xml:space="preserve">নামঃ মোঃ রফিকুল ইসলাম, পিতাঃ ইয়াকুব আলী ,  গ্রামঃ কুসুম্বী , তাড়াশ  </t>
  </si>
  <si>
    <t xml:space="preserve">নামঃ মোছাঃ দোলন চাপা, পিতাঃ নাছির উদ্দিন ,  গ্রামঃ মাগুড়াবিনোদ , তাড়াশ  </t>
  </si>
  <si>
    <t xml:space="preserve">নামঃ মোছাঃ মলিনা খাতুন, পিতাঃ আবু সাইদ,  গ্রামঃ খুটিগাছা , তাড়াশ  </t>
  </si>
  <si>
    <t xml:space="preserve">নামঃ মোছাঃ জান্নাতুল ফেরদৌস, পিতাঃ মোঃ আঃ আহাদ,  গ্রামঃ আমবাড়িয়া , তাড়াশ  </t>
  </si>
  <si>
    <t xml:space="preserve">নামঃ মোছাঃ রোজিনা খাতুন, পিতাঃ ছলিম উদিাদন,  গ্রামঃ ভাদাশ , তাড়াশ  </t>
  </si>
  <si>
    <t xml:space="preserve">নামঃ মোছাঃ চম্পা খাতুন, পিতাঃ মোঃ জহুরুল ইসলাম, গ্রামঃ চক মির্জাপুর , তাড়াশ  </t>
  </si>
  <si>
    <t xml:space="preserve">নামঃ মোছাঃ লাভলী খাতুন, পিতাঃ মোঃ সোহেল রানা, গ্রামঃ সরাবাড়ি, তাড়াশ  </t>
  </si>
  <si>
    <t xml:space="preserve">নামঃ মোঃ মর্জিনা খাতুন, পিতাঃ আঃ মজিদ খন্দকার, গ্রামঃ তাড়াশ, তাড়াশ  </t>
  </si>
  <si>
    <t xml:space="preserve">নামঃ সামিয়া খাতুন, পিতাঃ ওসমান গনি,  গ্রামঃ তাড়াশ, তাড়াশ  </t>
  </si>
  <si>
    <t xml:space="preserve">নামঃ মোছাঃ কবিতা খন্দকার, পিতাঃ কে এম বাবলু,  গ্রামঃ তাড়াশ , তাড়াশ  </t>
  </si>
  <si>
    <t xml:space="preserve">নামঃ মোছাঃ সকিনা খাতুন, পিতাঃ মোঃ গোলজার হোসেন, গ্রামঃ তাড়াশ , তাড়াশ  </t>
  </si>
  <si>
    <t xml:space="preserve">নামঃ জেসমিন খাতুন, পিতাঃ মোঃ খবির,  গ্রামঃ তাড়াশ , তাড়াশ  </t>
  </si>
  <si>
    <t xml:space="preserve">নামঃ খোদেজা খাতুন , পিতাঃ হাই মির্জা, গ্রামঃ তাড়াশ, তাড়াশ  </t>
  </si>
  <si>
    <t xml:space="preserve">নামঃ রহিমা খাতুন, পিতাঃ শামছুল আলম,  গ্রামঃ তাড়াশ, তাড়াশ  </t>
  </si>
  <si>
    <t>ইউনিয়ন পর্যায় প্রকল্পের আরডি/এফএফ প্রশিক্ষণ।</t>
  </si>
  <si>
    <t>মোঃ আব্দুল আলীম, পিতাঃ মৃত আবেদ আলী, গ্রামঃ বিষমডাঙ্গা, তাড়াশ,       ০১৭৩৭৮৬৬০৯৭</t>
  </si>
  <si>
    <t xml:space="preserve">নামঃ মমতা রানী মাহাতো , পিতাঃ আনন্দ মাহাতো,  গ্রামঃ বিষমডাঙ্গ , তাড়াশ,   ০১৭৯১৪৬১৩৬৬  </t>
  </si>
  <si>
    <t xml:space="preserve">নামঃ মানিক কুমার মাহাতো, পিতাঃ যোগেন্দ্র নাথ মাহাতো,  গ্রামঃ বিষমডাঙ্গা , তাড়াশ    , ০১৭৫০৫৫৬৮১৫ </t>
  </si>
  <si>
    <t xml:space="preserve">নামঃ মোঃ শরিফুল ইসলাম, পিতাঃ মৃত জাহের আলী, গ্রামঃ বিষমডাঙ্গা , তাড়াশ,     ০১৭৫৯৩০৪২৩২  </t>
  </si>
  <si>
    <t xml:space="preserve">নামঃ মিতি রানী মাহাতো, পিতাঃ হরেন্দ্র নাথ মাহাতো, গ্রামঃ বিষমডাঙ্গা , তাড়াশ,    ০১৭৬৬৬২৫৫৫৯  </t>
  </si>
  <si>
    <t xml:space="preserve">নামঃ সাগরী রানী মাহাতো, পিতাঃ ঘোনারী মাহাতো , গ্রামঃ বিষমডাঙ্গা , তাড়াশ,         ০১৭৪০৮৮৯৪০১  </t>
  </si>
  <si>
    <t>নামঃ মোঃ রাশেদুল ইসলাম, পিতাঃ আবেদ আলী , গ্রামঃ চরকুশাবাড়ি , তাড়াশ ,    ০১৭৭২৯২৫৬২৩</t>
  </si>
  <si>
    <t xml:space="preserve">নামঃ আতাউর রহমান , পিতাঃ ঠান্ডু মিয়া ,  গ্রামঃ চরকুশাবাড়ি , তাড়াশ,       ০১৭৪৪৮৬৭৭১৫  </t>
  </si>
  <si>
    <t xml:space="preserve">নামঃ মোঃ আশরাফুল ইসলাম, পিতাঃ মৃত মোজাম্মেল হক,  গ্রামঃ চরকুশাবাড়ি , তাড়াশ, ০১৭২২৯৫৩১৭৪  </t>
  </si>
  <si>
    <t xml:space="preserve">নামঃ মোঃ হাসিফুল ইসলাম, পিতাঃ মৃত আঃ সাত্তার ,  গ্রামঃ চরকুশাবাড়ি , তাড়াশ,    ০১৭৪১৬৯০২৭২  </t>
  </si>
  <si>
    <t xml:space="preserve">নামঃ মোঃ আত্তাব হোসেন, পিতাঃ আয়েজ উদ্দিন, গ্রামঃ চরকুশাবাড়ি , তাড়াশ,   ০১৭০৪২৩৬২১৭  </t>
  </si>
  <si>
    <t xml:space="preserve">নামঃ মোঃ আনিছুর রহমান, পিতাঃ আবু শামা,  গ্রামঃ চরকুশাবাড়ি , তাড়াশ,   ০১৭৩৮৫৪৪৬২৮  </t>
  </si>
  <si>
    <t xml:space="preserve">নামঃ মোঃ আঃ বারেক প্রামানিক, পিতাঃ রতন প্রামানিক,  গ্রামঃ তাড়াশ , তাড়াশ,    ০১৭৪৫৩৯৯৮০৮  </t>
  </si>
  <si>
    <t xml:space="preserve">নামঃ মোঃ আবু তালেপ প্রামানিক,  পিতাঃ রতন প্রামানিক,  গ্রামঃ তাড়াশ, তাড়াশ      ০১৭২৭৯৩২৫৮৪ </t>
  </si>
  <si>
    <t xml:space="preserve">নামঃ মোঃ আল আমিন, পিতাঃ আর্শেদ আলী ,  গ্রামঃ তাড়াশ, তাড়াশ,  ০১৭২৯৭৭৬১১৮  </t>
  </si>
  <si>
    <t xml:space="preserve">নামঃ মোঃ তাজ উদ্দিন, পিতাঃ মৃত সত্য প্রামানিক, গ্রামঃ তাড়াশ , তাড়াশ      ০১৭৯০৯৭৪৮২৬  </t>
  </si>
  <si>
    <t xml:space="preserve">নামঃ মোঃ আশিকুর রহমান, পিতাঃ মোঃ আঃ বারিক,  গ্রামঃ তাড়াশ, তাড়াশ,    ০১৭৯৬৭৮৪৯২৬  </t>
  </si>
  <si>
    <t xml:space="preserve">নামঃ মোঃ মেহের আলী প্রাং, পিতাঃ মৃত এশারত আলী ,  গ্রামঃ তাড়াশ , তাড়াশ  </t>
  </si>
  <si>
    <t xml:space="preserve">নামঃ মোঃ শাহিন সরকার, পিতাঃ মৃত মন্টু সরকার, গ্রামঃ তাড়াশ , তাড়াশ,    ০১৭২১২২০১৯৮  </t>
  </si>
  <si>
    <t>নামঃ মোঃ হাসান খন্দকার, পিতাঃ শুকুর আলী ,  গ্রামঃ দক্ষিনপাড়া , তাড়াশ,      ০১৭৯২৮৪১৭৫১</t>
  </si>
  <si>
    <t>নামঃ মোঃ আমিনুল সরকার, পিতাঃ মৃত মুন্টু সরকার, গ্রামঃ দক্ষিনপাড়া,  তাড়াশ,     ০১৭৩০৯২৯৫৪৪</t>
  </si>
  <si>
    <t>নামঃ মোঃ শাহ আলম, পিতাঃ মৃত মুন্টু সরকার, গ্রামঃ দক্ষিনপাড়া,  তাড়াশ,     ০১৭৩৫৬৬৪২৩৬</t>
  </si>
  <si>
    <t>নামঃ মোঃ মিজানুর রহমান, পিতাঃ দবিরউদ্দিন প্রাং ,  গ্রামঃ দক্ষিনপাড়া , তাড়াশ  , ০১৭৫৫১৬৮৩৮২</t>
  </si>
  <si>
    <t xml:space="preserve">নামঃ মোঃ আব্দুল মজিদ , পিতাঃ আঃ রাজ্জাক,  গ্রামঃ দক্ষিনপাড়া , তাড়াশ, ০১৭৬৫০২৫৯৫৩  </t>
  </si>
  <si>
    <t>নামঃ মো: শাহআলম , পিতাঃ শামসুল হক ,  গ্রামঃ মাকড়সন , তাড়াশ,                    ০১৭৪৫-৩২৩১৫৮</t>
  </si>
  <si>
    <t>নামঃ মিলন হোসেন , পিতাঃ খায়রুল ইসলাম,  গ্রামঃ মাকড়সন, তাড়াশ      ০১৭৩২২২৭৪৯১</t>
  </si>
  <si>
    <t xml:space="preserve">নামঃ রিপন হোনসন , পিতাঃ খায়রুল ইসলাম ,  গ্রামঃ মাকড়শোন , তাড়াশ,         ০১৭৯২৮৪১৭৫১  </t>
  </si>
  <si>
    <t>নামঃ সেলিম হোসেন , পিতাঃ রমজান আলী,  গ্রামঃ মাকড়শোন , তাড়াশ  ০১৭৫৪১৮২৭৬৩</t>
  </si>
  <si>
    <t xml:space="preserve">নামঃ মো: শাকিল খান, পিতাঃ জাহিদ আলী,  গ্রামঃ মাকড়শোন, তাড়াশ   ০১৭৪০৩২৬৩১৭  </t>
  </si>
  <si>
    <t>নামঃ সোবহান , পিতা মৃতঃ জমির উদ্দিন ,  গ্রামঃমাকড়শোন , তাড়াশ  ০১৭৪০৯৪২৬৭৬</t>
  </si>
  <si>
    <t xml:space="preserve">নামঃ মো: আলাউদ্দিন, পিতাঃ ছলি মদ্দিন,  গ্রামঃ গুলটা , তাড়াশ  ০১৭১৪৫৬৬৬৩৩  </t>
  </si>
  <si>
    <t xml:space="preserve">নামঃ প্রশান্ত টপ্যা, পিতাঃ নিলকান্ত টপ্যা,  গ্রামঃ গুলটা , তাড়াশ   ০১৩২৩৬১৭০৮৭  </t>
  </si>
  <si>
    <t xml:space="preserve">নামঃ মো: ফজলুল হক, পিতাঃ তমছের আলী ,  গ্রামঃ গুলটা, তাড়াশ  ০১৭৪০৮৮৮৭৯৭ </t>
  </si>
  <si>
    <t xml:space="preserve">নামঃ জগদীশ উড়াও , পিতাঃ পরিমল উড়াও,  গ্রামঃ গুলটা, তাড়াশ  ০১৭৪৪৪৬৯৩৯৩  </t>
  </si>
  <si>
    <t xml:space="preserve">নামঃ উৎপল এক্কা , পিতাঃ দিগেন এক্কা,  গ্রামঃ গুলটা , তাড়াশ  ০১৭৫৭৯৬৬০০০  </t>
  </si>
  <si>
    <t xml:space="preserve">নামঃমোছা: ইসমা আরা, স্বামীঃ ইউসুব আলী ,  গ্রামঃ গুলটা , তাড়াশ  ০১৭১৪৫৬৬৬৩৩ </t>
  </si>
  <si>
    <t xml:space="preserve">নামঃ মোঃ শামজেদ আলী, পিতাঃ মোঃ ছইতুল্লা,  গ্রামঃ বস্তুল , তাড়াশ,           ০১৭৪০৮৮১৩৩১  </t>
  </si>
  <si>
    <t xml:space="preserve">নামঃ মোঃ মাহবুর রহমান, পিতাঃ মোঃ সামজান আলী,  গ্রামঃ বস্তুল , তাড়াশ,    ০১৭৯৯৯৭৩৫৪৭  </t>
  </si>
  <si>
    <t>নামঃ মোঃ আবুল কালাম, পিতাঃ নয়ান আলী ,  গ্রামঃ বস্তুল, তাড়াশ              ০১৭৩৩২৯৬০৯৮</t>
  </si>
  <si>
    <t xml:space="preserve">নামঃ মোঃ কালাম, পিতাঃ মোঃ ছায়েত আলী ,  গ্রামঃ বস্তুল , তাড়াশ                 ০১৭৭১৬৬২১৭৪  </t>
  </si>
  <si>
    <t>নামঃ মোঃ আব্দুল গণি, পিতাঃ মোঃ জনাব আলী ,  গ্রামঃ বস্তুল , তাড়াশ          ০১৭০৭৬৭৫৮৩২</t>
  </si>
  <si>
    <t>নামঃ মোঃ শিহাব উদ্দিন , পিতাঃ আঃ রাজ্জাক,  গ্রামঃ বস্তুল , তাড়াশ                   ০১৭৪০৮৮১২১৬</t>
  </si>
  <si>
    <t>নামঃ অশোক কুমার ঘোষ, পিতাঃ মৃত অমুল্য ঘোষ,  গ্রামঃ তাড়াশ সদর , তাড়াশ            ০১৭৬৮১৫৩৯০৮</t>
  </si>
  <si>
    <t xml:space="preserve">নামঃ জয়দেব ঘোষ , পিতাঃ অশোক ঘোষ ,  গ্রামঃ তাড়াশ সদর , তাড়াশ          ০১৩১৮৭২৮৫২৪  </t>
  </si>
  <si>
    <t>নামঃ তাপসী ঘোষ , স্বামীঃ অষোক ঘোষ ,  গ্রামঃ তাড়াশ সদর , তাড়াশ  ০১৭৬৮১৫৩৯০৮</t>
  </si>
  <si>
    <t>নামঃ গৌরাঙ্গ বসাক, পিতাঃ ধীরেন বসাক ,  গ্রামঃ ধলাপাড়া , তাড়াশ  ০১৭৬৭২০৪৯৯৮</t>
  </si>
  <si>
    <t xml:space="preserve">নামঃ ধীরেন বসাক , পিতাঃ সাধুচরন বসাক ,  গ্রামঃ ধলাপাড়া , তাড়াশ    ০১৭১৩৭১১৮৬২ </t>
  </si>
  <si>
    <t xml:space="preserve">নামঃ অর্চনা রানী উরাও , পিতাঃ প্রহল্লাদ উরাও,  গ্রামঃ গুরপিপুল , তাড়াশ , ০১৭৬৭২০৪৯৯৮ </t>
  </si>
  <si>
    <t>নামঃ মোঃ জসিম উদ্দিন , পিতাঃ আঃ আজিজ সরকার,  গ্রামঃ দক্ষিণ শ্যামপুর , তাড়াশ   ০১৭১৯৯৭৬৯৯৮</t>
  </si>
  <si>
    <t xml:space="preserve">নামঃ স্বপ্না খাতুন, স্বামীঃ আবু বক্কর ,  গ্রামঃ আমবাড়িয়া , তাড়াশ,    ০১৭২২৭৫০৮১১  </t>
  </si>
  <si>
    <t xml:space="preserve">নামঃ মনিরুল ইসলাম, পিতাঃ শহিদুল ইসলাম,  গ্রামঃ দক্ষিণ শ্রামপুর, তাড়াশ   ০১৭১৯৯৭৬৯৯৮  </t>
  </si>
  <si>
    <t xml:space="preserve">নামঃ আঃ ওয়াহাব, পিতাঃ আবুল কাশেম,  গ্রামঃ তাড়াশ সদর, তাড়াশ  ০১৭৯৫০৩৩৫০১  </t>
  </si>
  <si>
    <t xml:space="preserve">নামঃ আঃ মোন্নাফ, পিতাঃ আমিন উদ্দিন,  গ্রামঃ দক্ষিণ শ্রামপুর, তাড়াশ  ০১৭১৯৯৭৬৯৯৮ </t>
  </si>
  <si>
    <t xml:space="preserve">নামঃ শাহিন আলম, পিতাঃ আঃ করিম,  গ্রামঃ আমবাড়িয়া, তাড়াশ  ০১৭৬৪৭৯৬৩৮০ </t>
  </si>
  <si>
    <t>মৎস্যচাষ ও বিকল্প কর্মসংস্থান বিষযক প্রশিক্ষণ</t>
  </si>
  <si>
    <t>নামঃ আবু হানিফ, পিতাঃ মমতাজ মন্ডল,  গ্রামঃ কাস্তা, তাড়াশ  ০১৭৯৪৫৩২৭৫৪</t>
  </si>
  <si>
    <t>নামঃ আঃ গফুর মোল্লা, পিতাঃ মোহাম্মদ আলী,  গ্রামঃ বিনসাড়া, তাড়াশ  ০১৭২২৭৮৩৫৯০</t>
  </si>
  <si>
    <t>নামঃ বানেছা খাতুন, স্বামীঃ মাহাতাব আলী ,  গ্রামঃ বিনসাড়া, তাড়াশ  ০১৭৮৯৬৫০৫৬৬</t>
  </si>
  <si>
    <t>নামঃ মোছাঃ আনোয়ারা, স্বামীঃ রিন্টু ,  গ্রামঃ বিনসাড়া, তাড়াশ  ০১৭৯৮১১৩২৬৮</t>
  </si>
  <si>
    <t>নামঃ শাহিন, পিতাঃ আলতাব হোসেন,  গ্রামঃ কাস্তা, তাড়াশ  ০১৭৩৬২৪২৫৬৩</t>
  </si>
  <si>
    <t>নামঃ আঃ মজিদ, পিতাঃ ইমান আলী,  গ্রামঃ কাস্তা, তাড়াশ  ০১৭২৩৪৬৮২৫১</t>
  </si>
  <si>
    <t>নামঃ আরশেদ আলী, পিতাঃ উদয় প্রামাণিক,  গ্রামঃ মাধাইনগর, তাড়াশ  ০১৯৮৭৬০১০৯৫</t>
  </si>
  <si>
    <t>নামঃ লিটন মিয়া, পিতাঃ ওয়াজেদ আলী,  গ্রামঃ মাধাইনগর, তাড়াশ  ০১৭০৫৩৩৪৩৯১</t>
  </si>
  <si>
    <t>নামঃ ইমান আলী, পিতাঃ মৃত জব্বার আলী,  গ্রামঃ মাধাইনগর, তাড়াশ  ০১৭৩৩২৬৭০৬৪</t>
  </si>
  <si>
    <t>নামঃ আনোয়ার হোসেন, পিতাঃ আঃ জব্বার,  গ্রামঃ মাধাইনগর, তাড়াশ  ০১৭২২৮৬৯৪১৩</t>
  </si>
  <si>
    <t>নামঃ সোনা ইল্লাহ, পিতাঃ মৃত আজগর আলী,  গ্রামঃ মাধাইনগর, তাড়াশ  ০১৮৯০৫৫০০৫৭</t>
  </si>
  <si>
    <t>নামঃ রুহুল আমিন, পিতাঃ মৃত জাহের আলী,  গ্রামঃ কাস্তা, তাড়াশ  ০১৭৯৪৮৪০২৮৭</t>
  </si>
  <si>
    <t>নামঃ ফিরোজা খাতুন, স্বামীঃ আঃ খালেক,  গ্রামঃ মাধাইনগর, তাড়াশ  ০১৯৮৭৬০১৮৯৫</t>
  </si>
  <si>
    <t xml:space="preserve">নামঃ রাশেদা, স্বামীঃ ইনছাব আলী,  গ্রামঃ মাধাইনগর, তাড়াশ  </t>
  </si>
  <si>
    <t xml:space="preserve">নামঃ আফরোজা সুলতানা, পিতাঃ মীর আঃ বাতেন,  গ্রামঃ মাধাইনগর, তাড়াশ  </t>
  </si>
  <si>
    <t>নামঃ সিরাজুল ইসলাম, পিতাঃ রমজান আলী,  গ্রামঃ ভাদাশ, তাড়াশ  ০১৭৪৫৬৯৬৭৫৫</t>
  </si>
  <si>
    <t>নামঃ আব্দুল মান্নান, পিতাঃ মৃত -আলী মুদ্দিন ,  গ্রামঃ ভাদাশ, তাড়াশ  ০১৭৪৮৭০৮১৮০</t>
  </si>
  <si>
    <t>নামঃ সাইফুল ইসলাম, পিতাঃ মৃত আলীমুদ্দিন,  গ্রামঃ তাড়াশ, তাড়াশ  ০১৭৩৪৯৮৮৪২৫</t>
  </si>
  <si>
    <t>নামঃ আমিরুল ইসলাম, পিতাঃ মৃত- আদাব আলী,  গ্রামঃ ভাদাশ, তাড়াশ  ০১৭০৪২৭৮৩৮৫</t>
  </si>
  <si>
    <t>নামঃ বাহের আলী, পিতাঃ মোবারক হোসেন ,  গ্রামঃ ভাদাশ, মাধাইনগর, তাড়াশ  ০১৭৬৮২৮০৫৪১</t>
  </si>
  <si>
    <t>নামঃ আবুতালেব, পিতাঃ মৃত আলীমুদ্দিন,  গ্রামঃ ভাদাশ , তাড়াশ  ০১৮১২৯২৮২২৯</t>
  </si>
  <si>
    <t>নামঃ কৃণ্ষা রানী দাস, স্বামীঃ সবাই চন্দ্র দাস ,  গ্রামঃ তাড়াশ সদর , তাড়াশ  ০১৭৯০৪৯৬৪১৫</t>
  </si>
  <si>
    <t>নামঃ মনু মিয়া, পিতাঃ রহমান আলী ,  গ্রামঃ কাস্তা মাধাইনগর, তাড়াশ  ০১৭২৩৪৬৮২৫১</t>
  </si>
  <si>
    <t>নামঃ মোছা: আজিরন , পিতাঃ মো:মজিদ , গ্রামঃ কাস্তা মাধাইনগর , তাড়াশ  ০১৭২৩৮৪৮২৫১</t>
  </si>
  <si>
    <t xml:space="preserve">নামঃ শান্তি রানী দাস, স্বামীঃ গোবিন্দ চন্দ্র দাস ,  গ্রামঃ তাড়াশ , তাড়াশ </t>
  </si>
  <si>
    <t xml:space="preserve">নামঃ গীরেন সরকার, পিতাঃ মৃত- হারান সরকার,  গ্রামঃ বিনোদপুর বিনসাড়া , তাড়াশ             </t>
  </si>
  <si>
    <t xml:space="preserve">নামঃ গীরেশ চন্দ্র সরকার , পিতাঃ মৃত- শীরেশ চন্দ্র ,  গ্রামঃ বিনোদপুর বিনসাড়া, তাড়াশ       </t>
  </si>
  <si>
    <t xml:space="preserve">নামঃ সন্তোষ সরকার , পিতাঃ মৃত- শিরিশ সরকার,  গ্রামঃ বিনোদপুর বিনসাড়া, তাড়াশ  </t>
  </si>
  <si>
    <t xml:space="preserve">নামঃ সুবোদ সরকার, পিতাঃ মৃত- শিরিশ সরকার ,  গ্রামঃ বিনোদপুর বিনসাড়া , তাড়াশ  </t>
  </si>
  <si>
    <t xml:space="preserve">নামঃ প্রতাপ সরকার, পিতাঃ মৃত- নারায়ন সরকার,  গ্রামঃ বিনোদপুর বিনসাড়া , তাড়াশ  </t>
  </si>
  <si>
    <t xml:space="preserve">নামঃ আনন্দ সরকার , পিতাঃ মৃত- শিরিশ সরকার,  গ্রামঃ বিনোদপুর বিনসাড়া , তাড়াশ  </t>
  </si>
  <si>
    <t xml:space="preserve">নামঃ ভবেশ চন্দ্র, পিতাঃ হরেন্দ্রনাথ ,  গ্রামঃ বিনোদপুর বিনসাড়া , তাড়াশ  </t>
  </si>
  <si>
    <t xml:space="preserve">নামঃ সুরেশ চন্দ্র সরকার, পিতাঃ মৃত- শিরিশ সরকার ,  গ্রামঃ বিনোদপুর বিনসাড়া , তাড়াশ  </t>
  </si>
  <si>
    <t xml:space="preserve">নামঃ দিথী রানী, পিতাঃ গোপাল চন্দ্র দাস,  গ্রামঃ বিনোদপুর বিনসাড়া , তাড়াশ  </t>
  </si>
  <si>
    <t xml:space="preserve">নামঃ মো: ইউনুস আলী, পিতাঃ মৃত- শাহজাহান আলী,  গ্রামঃ কাস্তা অসীন তাড়াশ , তাড়াশ  </t>
  </si>
  <si>
    <t xml:space="preserve">নামঃ আব্দুস সালাম, পিতাঃ মো: আব্দুল মন্ডল ,  গ্রামঃ কাস্তা অসীন  , তাড়াশ  </t>
  </si>
  <si>
    <t xml:space="preserve">নামঃ মো: শফিকুল ইসলাম, পিতাঃ বাছের আলী,  গ্রামঃ কাস্তা অসীন , তাড়াশ </t>
  </si>
  <si>
    <t xml:space="preserve">নামঃ আবুল হোসেন, পিতাঃ মনছের আলী ,  গ্রামঃ কাস্তা অসীন , তাড়াশ </t>
  </si>
  <si>
    <t xml:space="preserve">নামঃ মো: আব্দুল খালেক, পিতাঃ আবুল হোসেন,  গ্রামঃ কাস্তা অসীন , তাড়াশ  </t>
  </si>
  <si>
    <t xml:space="preserve">নামঃ আব্দুল আজীজ, পিতাঃ মো: আব্দুল সোবহান,  গ্রামঃ কুমাল্লু বড় মাঝদক্ষিণা , তাড়াশ </t>
  </si>
  <si>
    <t xml:space="preserve">নামঃ জেল হোসেন, পিতাঃ সুজাবত আলী,  গ্রামঃ কুমাল্লু মাঝদক্ষিনা , তাড়াশ  </t>
  </si>
  <si>
    <t xml:space="preserve">নামঃ মো: আকবর আলী, পিতাঃ ময়েজ উদ্দিন,  গ্রামঃ কুমাল্লু মাঝদক্ষিণা  , তাড়াশ  </t>
  </si>
  <si>
    <t xml:space="preserve">নামঃ আজম আলী, পিতাঃ আসান আলী ,  গ্রামঃ কুমাল্লু মাঝদক্ষিনা , তাড়াশ </t>
  </si>
  <si>
    <t xml:space="preserve">নামঃ ফাতেমা তুজ জোহরা, পিতাঃ কামাল আহমেদ,  গ্রামঃ তাড়াশ, তাড়াশ  </t>
  </si>
  <si>
    <t xml:space="preserve">নামঃ আফরোজা সুলতানা, পিতাঃ আব্দুল আতেক,  গ্রামঃ ভেঙ্গুলা বেড়পাড়া, তাড়াশ  </t>
  </si>
  <si>
    <t xml:space="preserve">নামঃ মো: মফিজ উদ্দিন, পিতাঃ মো: সাকাত হোসেন ,  গ্রামঃ কাস্তা অসীন , তাড়াশ </t>
  </si>
  <si>
    <t xml:space="preserve">নামঃ মসলিম প্রামানিক, পিতাঃ নায়েব আলী প্রামানিক ,  গ্রামঃ আড়ংগাইল বড়মাঝদক্ষিনা , তাড়াশ  </t>
  </si>
  <si>
    <t xml:space="preserve">নামঃ মোছা: শেফালী খাতুন, পিতাঃ নুরু ইসলাম,  গ্রামঃ কাস্তা অসীন  , তাড়াশ  </t>
  </si>
  <si>
    <t xml:space="preserve">নামঃ মো: গোলবার হোসেন, পিতাঃ হাফীজ উদ্দিন ,  গ্রামঃ আড়ংগাইল বড়মাঝদক্ষিনা , তাড়াশ  </t>
  </si>
  <si>
    <t xml:space="preserve">নামঃ মো: শফিকুল ইসলাম, পিতাঃ সন্তেস আলী,  গ্রামঃ আড়ংগাইল বড়মাঝদক্ষিনা, তাড়াশ  </t>
  </si>
  <si>
    <t xml:space="preserve">নামঃ মো: আক্তার আলী, পিতাঃ ইসমাইল শেখ ,  গ্রামঃ কাঠালদিয়া, তাড়াশ  </t>
  </si>
  <si>
    <t xml:space="preserve">নামঃ মোছা: হাজেরা খাতুন, পিতাঃ হযরত আলী ,  গ্রামঃ আড়ংগাইল বড়মাঝদক্ষিনা , তাড়াশ </t>
  </si>
  <si>
    <t xml:space="preserve">নামঃ রহিজ উদ্দি, পিতাঃ মৃত - আফাজ উদ্দিন ,  গ্রামঃ আড়ংগাইল বড়মাঝদক্ষিনা, তাড়াশ  </t>
  </si>
  <si>
    <t xml:space="preserve">নামঃ মো: নাসির উদ্দিন , পিতাঃ খলিলুর রহমান ,  গ্রামঃ আড়ংগাইল বড়মাঝদক্ষিনা , তাড়াশ  </t>
  </si>
  <si>
    <t xml:space="preserve">নামঃ আব্দুল হান্নান , পিতাঃ হযরত আলী ,  গ্রামঃ আড়ংগাইল বড়মাঝদক্ষিনা , তাড়াশ  </t>
  </si>
  <si>
    <t xml:space="preserve">নামঃ সাইফুল ইসলাম, পিতাঃ আফাজ উদ্দিন,  গ্রামঃ আড়ংগাইল বড়মাঝদক্ষিনা , তাড়াশ  </t>
  </si>
  <si>
    <t xml:space="preserve">নামঃ রফিকুল ইসলাম, পিতাঃ চাদ আলী,  গ্রামঃ আড়ংগাইল বড়মাঝদক্ষিনা, তাড়াশ  </t>
  </si>
  <si>
    <t xml:space="preserve">নামঃ মো: আলামিন, পিতাঃ রিয়াজ উদ্দিন ,  গ্রামঃ আড়ংগাইল বড়মাঝদক্ষিনা, তাড়াশ  </t>
  </si>
  <si>
    <t xml:space="preserve">নামঃ সোমেজ আলী, পিতাঃ মৃত- হরমুজ আলী ,  গ্রামঃ আড়ংগাইল বড়মাঝদক্ষিনা, তাড়াশ  </t>
  </si>
  <si>
    <t xml:space="preserve">নামঃ নুর ইসলাম, পিতাঃ ময়ান আলী ,  গ্রামঃ আড়ংগাইল বড়মাঝদক্ষিনা, তাড়াশ  </t>
  </si>
  <si>
    <t xml:space="preserve">নামঃ নাজমা, পিতাঃ লতিফ,  গ্রামঃ আড়ংগাইল বড়মাঝদক্ষিনা, তাড়াশ  </t>
  </si>
  <si>
    <t xml:space="preserve">নামঃ মোছা: রোকেয়া খাতুন, পিতাঃ সেকেন্দার আলী,  গ্রামঃ আড়ংগাইল বড়মাঝদক্ষিনা, তাড়াশ  </t>
  </si>
  <si>
    <t xml:space="preserve">নামঃ নুরুল ইসলাম , পিতাঃ আব্দুর রহামান,  গ্রামঃ আড়ংগাইল বড়মাঝদক্ষিনা, তাড়াশ  </t>
  </si>
  <si>
    <t xml:space="preserve">নামঃ ময়জান খাতুন, পিতাঃ মোজাহার আলী ,  গ্রামঃ আড়ংগাইল বড়মাঝদক্ষিনা , তাড়াশ  </t>
  </si>
  <si>
    <t xml:space="preserve">নামঃ করম আলী আকন্দ, পিতাঃ হেমায়েতুল্লাহ ,  গ্রামঃ কাস্তা ওয়াসিন, তাড়াশ  </t>
  </si>
  <si>
    <t xml:space="preserve">নামঃ মো: রহিম উদ্দিন , পিতাঃ শমসের আলী ,  গ্রামঃ আড়ংগাইল বড়মাঝদক্ষিনা, তাড়াশ  </t>
  </si>
  <si>
    <t xml:space="preserve">নামঃ মোছা: আয়েশা বেগম , পিতাঃ মৃত- হোসেন আলী ,  গ্রামঃ আড়ংগাইল বড়মাঝদক্ষিনা , তাড়াশ  </t>
  </si>
  <si>
    <t xml:space="preserve">নামঃ মো:সোহেল রানা, পিতাঃ সামিনুল ইসলাম ,  গ্রামঃ আড়ংগাইল বড়মাঝদক্ষিনা, তাড়াশ  </t>
  </si>
  <si>
    <t xml:space="preserve">নামঃ আ: মান্নান, পিতাঃ কোরবান আলী,  গ্রামঃ আড়ংগাইল বড়মাঝদক্ষিনা, তাড়াশ  </t>
  </si>
  <si>
    <t xml:space="preserve">নামঃ সোমেশ আলী, পিতাঃ হুরমুজ আলী,  গ্রামঃ আড়ংগাইল বড়মাঝদক্ষিনা, তাড়াশ  </t>
  </si>
  <si>
    <t xml:space="preserve">নামঃ আব্দুল কাদের, পিতাঃ জেনাদ আলী ,  গ্রামঃ আড়ংগাইল বড়মাঝদক্ষিনা, তাড়াশ  </t>
  </si>
  <si>
    <t xml:space="preserve">নামঃ মো: মোয়াজ্জেম হোসেন, পিতাঃ মনছের আলী ,  গ্রামঃ আড়ংগাইল বড়মাঝদক্ষিনা, তাড়াশ  </t>
  </si>
  <si>
    <t xml:space="preserve">নামঃ ইসমাইল হোসেন, পিতাঃ আলেপ আলী ,  গ্রামঃ আড়ংগাইল বড়মাঝদক্ষিনা, তাড়াশ  </t>
  </si>
  <si>
    <t xml:space="preserve">নামঃ শাহজাহান আলী, পিতাঃ ললাই প্রামানিক ,  গ্রামঃ সাস্তান ভায়াট, তাড়াশ  </t>
  </si>
  <si>
    <t xml:space="preserve">নামঃ ছালাম আলী, পিতাঃ ইয়াসিন আলী,  গ্রামঃ ভিকমপুর আমসড়া , তাড়াশ  </t>
  </si>
  <si>
    <t xml:space="preserve">নামঃ শামসুল হক, পিতাঃ মৃত- মনছের আলী,  গ্রামঃ ভিকমপুর আমসড়া , তাড়াশ  </t>
  </si>
  <si>
    <t xml:space="preserve">নামঃ আবু তাহের , পিতাঃ মৃত মনছের আলী ,  গ্রামঃ ভিকমপুর আমসড়া , তাড়াশ  </t>
  </si>
  <si>
    <t xml:space="preserve">নামঃ ফরহাদ আলী, পিতাঃ আ: আজীজ ,  গ্রামঃ ভিকমপুর আমসড়া , তাড়াশ  </t>
  </si>
  <si>
    <t xml:space="preserve">নামঃ মো: আ: হান্নান, পিতাঃ মো: দেরাজ আলী ,  গ্রামঃ ভিকমপুর আমসড়া , তাড়াশ  </t>
  </si>
  <si>
    <t xml:space="preserve">নামঃ মো: আব্দুল মালেক, পিতাঃ মো: আকবর আলী,  গ্রামঃ ভিকমপুর আমসড়া , তাড়াশ </t>
  </si>
  <si>
    <t xml:space="preserve">নামঃ মো: হাফিজুর রহমান, পিতাঃ শহিদুল্লাহ সরদার , গ্রামঃ কামারশোন লালুয়া মাঝি , তাড়াশ </t>
  </si>
  <si>
    <t xml:space="preserve">নামঃ মোছা: ফাতেমা খাতুন , পিতাঃ মো: মাহবুব আকন্দ ,  গ্রামঃ কুসুম্বি বিনসাড়া , তাড়াশ  </t>
  </si>
  <si>
    <t xml:space="preserve">নামঃ মো: জয়নাল আবেদীন, পিতাঃ মৃত তছের আলী ,  গ্রামঃ বিনসাড়া , তাড়াশ  </t>
  </si>
  <si>
    <t xml:space="preserve">নামঃ মো: সেরাজুল ইসলাম, পিতাঃ সেকেন্দার  ,  গ্রামঃ বিনসাড়া, তাড়াশ </t>
  </si>
  <si>
    <t xml:space="preserve">নামঃ মো: ফয়েজ উদ্দিন, পিতাঃ মুকুল হোসেন,  গ্রামঃ ‍বিনসাড়া , তাড়াশ  </t>
  </si>
  <si>
    <t xml:space="preserve">নামঃ মো: মহরম আলী, পিতাঃ বরকত আলী,  গ্রামঃ বিনসাড়া , তাড়াশ  </t>
  </si>
  <si>
    <t xml:space="preserve">নামঃ মো: আ: রহমান, পিতাঃ শাহজাহান আলী ,  গ্রামঃ বিনসাড়া , তাড়াশ  </t>
  </si>
  <si>
    <t xml:space="preserve">নামঃ মো: আল আমিন, পিতাঃ জাবেদ আলী,  গ্রামঃ বিনসাড়া , তাড়াশ  </t>
  </si>
  <si>
    <t>নামঃ মো: ইউনুছ আলী, পিতাঃ রহিম শেখ,  গ্রামঃ সাস্তান , তাড়াশ  ০১৫৮০৭৩৩৭৯৪</t>
  </si>
  <si>
    <t>নামঃ মো: সোবহান আলী, পিতাঃ মৃত- আহম্মদ আলী ,  গ্রামঃ  সাস্তান, তাড়াশ  ০১৯৬০১৬৭৪৩২</t>
  </si>
  <si>
    <t xml:space="preserve">নামঃ মো: আমিরুল ইসলাম, পিতাঃ বক্স আলী,  গ্রামঃ সাস্তান , তাড়াশ  </t>
  </si>
  <si>
    <t xml:space="preserve">নামঃ মো: রজব আলী , পিতাঃ লহাই প্রামানিক ,  গ্রামঃ সাস্তান , তাড়াশ </t>
  </si>
  <si>
    <t xml:space="preserve">নামঃ মো: আ: রশিদ, পিতাঃ মোক্তার হোসেন,  গ্রামঃ সাস্তান , তাড়াশ  </t>
  </si>
  <si>
    <t xml:space="preserve">নামঃ মো: শাহজাহান আলী, পিতাঃ মৃত লহাই প্রামানিক ,  গ্রামঃ সাস্তান , তাড়াশ </t>
  </si>
  <si>
    <t xml:space="preserve">নামঃ  মো: আব্দুল করিম, পিতাঃ মৃত- আহম্মদ আলী,  গ্রামঃ সাস্তান , তাড়াশ </t>
  </si>
  <si>
    <t xml:space="preserve">নামঃ মো: গোলবার হোসেন, পিতাঃ মফিজ উদ্দিন ,  গ্রামঃ আড়ংগাইল , তাড়াশ  </t>
  </si>
  <si>
    <t xml:space="preserve">নামঃ মো: শফিকুল ইসলাম, পিতাঃ সন্তোষ আলী ,  গ্রামঃ আড়ংগাইল , তাড়াশ  </t>
  </si>
  <si>
    <t xml:space="preserve">নামঃ মো: রইচ উদ্দিন, পিতাঃ আফাজ উদ্দিন,  গ্রামঃ আড়ংগাইল , তাড়াশ  </t>
  </si>
  <si>
    <t xml:space="preserve">নামঃ মো: আব্দুল হান্নান, পিতাঃ মৃত- হযরত আলী ,  গ্রামঃ আড়ংগাইল , তাড়াশ  </t>
  </si>
  <si>
    <t>তাড়াশ উপেমাট</t>
  </si>
  <si>
    <t xml:space="preserve">কার্প মিশ্র চাষ  </t>
  </si>
  <si>
    <t>-</t>
  </si>
  <si>
    <t>নার্সারী</t>
  </si>
  <si>
    <t>বায়োফ্লক</t>
  </si>
  <si>
    <t>ক্ষেত্র সহকারী</t>
  </si>
  <si>
    <r>
      <t>P</t>
    </r>
    <r>
      <rPr>
        <vertAlign val="superscript"/>
        <sz val="12"/>
        <color theme="1"/>
        <rFont val="Times New Roman"/>
        <family val="1"/>
      </rPr>
      <t>H</t>
    </r>
    <r>
      <rPr>
        <sz val="12"/>
        <color theme="1"/>
        <rFont val="Times New Roman"/>
        <family val="1"/>
      </rPr>
      <t xml:space="preserve"> -</t>
    </r>
  </si>
  <si>
    <r>
      <t xml:space="preserve">DO-         </t>
    </r>
    <r>
      <rPr>
        <sz val="12"/>
        <color theme="1"/>
        <rFont val="NikoshBAN"/>
      </rPr>
      <t>(পিপিএম)</t>
    </r>
  </si>
  <si>
    <r>
      <t>NH</t>
    </r>
    <r>
      <rPr>
        <vertAlign val="subscript"/>
        <sz val="12"/>
        <color theme="1"/>
        <rFont val="Times New Roman"/>
        <family val="1"/>
      </rPr>
      <t xml:space="preserve">3-             </t>
    </r>
    <r>
      <rPr>
        <sz val="12"/>
        <color theme="1"/>
        <rFont val="NikoshBAN"/>
      </rPr>
      <t>(পিপিএম)</t>
    </r>
  </si>
  <si>
    <r>
      <t>অন্যান্য</t>
    </r>
    <r>
      <rPr>
        <sz val="12"/>
        <color theme="1"/>
        <rFont val="Times New Roman"/>
        <family val="1"/>
      </rPr>
      <t>-</t>
    </r>
  </si>
  <si>
    <t>বেলকুচি উপেমাট</t>
  </si>
  <si>
    <t>মো: ফজলার রহমান, বড়পাকুড়িয়া, জামতৈল, কামারখন্দ, সিরাজগঞ্জ, মোবাঃ ০১৭২৪০৮১১৫৮</t>
  </si>
  <si>
    <t xml:space="preserve">প্রকল্প </t>
  </si>
  <si>
    <t>মো: জাহাঙ্গীর আলম, জামতৈল, কামারখন্দ, সিরাজগঞ্জ, মোবাঃ ০১৭৩৪৭২১৪২০</t>
  </si>
  <si>
    <t>গুলসা, পাবদা, টেংড়া</t>
  </si>
  <si>
    <t>মোছাঃ সুফিয়া খাতুন, ভদ্রঘাট, কামারখন্দ, সিরাজগঞ্জ, মোবাঃ ০১৭৬৮৭১১৩০৪</t>
  </si>
  <si>
    <t>মো: শামীম হোসেন, নান্দিনা কামালিয়া, ভদ্রঘাট, কামারখানক্দ, সিরাজগঞ্জ, মোবাঃ ০১৭২১৮৮৩৯৫০</t>
  </si>
  <si>
    <t>এস,এম কামরুল হুদা, ধলেশ্বর, রায়দৌলতপুর, কামারখন্দ, সিরাজগঞ্জ, মোবাঃ ০১৭২০৩১৪৩০৪</t>
  </si>
  <si>
    <t>মো: আব্দুল মজিদ, গ্রামঃ কোনাবাড়ী গুচ্ছগ্রাম, ইউ.পিঃ ঝাঐল, উপজেলাঃ কামারখন্দ, জেলাঃ সিরাজগঞ্জ, মোবাইলঃ ০১৭৬৮৩৪২৫৮১</t>
  </si>
  <si>
    <t>বহ্নিদহ</t>
  </si>
  <si>
    <t>৩ মে.টন/হে:</t>
  </si>
  <si>
    <t>মো: শামীম হোসেন, গ্রাম: নান্দিনা কামালিয়া, ইউ.পি: ভদ্রঘাট, উপজেলা: কামারখন্দ, জেলা: সিরাজগঞ্জ, মোবাইল: ০১৭২১৮৮৩৯৫০</t>
  </si>
  <si>
    <t>শামীমের পুকুর</t>
  </si>
  <si>
    <t>বেসরকারি</t>
  </si>
  <si>
    <t>৪ মেঃটন/ হেঃ</t>
  </si>
  <si>
    <t>মো: মফিজ উদ্দিন, গ্রাম: চকশাহবাজপুর, ডাকঘর: বৈদ্যজামতৈল, ইউ.পি: ঝাঐল, উপজেলা: কামারখন্দ, জেলা: সিরাজগঞ্জ, মোবাইলঃ ০১৭২০৫১৬২৭৬</t>
  </si>
  <si>
    <r>
      <t>ব</t>
    </r>
    <r>
      <rPr>
        <sz val="12"/>
        <color theme="1"/>
        <rFont val="Nikosh"/>
      </rPr>
      <t>ড়নলচুঙ্গী বিল</t>
    </r>
  </si>
  <si>
    <t>০.৭৯২ মে:টন/হে:</t>
  </si>
  <si>
    <r>
      <rPr>
        <sz val="12"/>
        <color theme="1"/>
        <rFont val="Nikosh"/>
      </rPr>
      <t>শ্রী সনাতন চন্দ, গ্রাম: রায়দৌলতপুর, ডাকঘর: রায়দৌলতপুর, ইউ.পি: রায়দৌলতপুর, উপজেলা: কামারখন্দ, জেলা: সিরাজগঞ্জ, মোবাইলঃ ০১৭২৬৩৪৬৮৮</t>
    </r>
    <r>
      <rPr>
        <b/>
        <sz val="12"/>
        <color theme="1"/>
        <rFont val="Nikosh"/>
      </rPr>
      <t>০</t>
    </r>
  </si>
  <si>
    <t>রায়দৌলতপুর বিল</t>
  </si>
  <si>
    <t>০.৭৮৬ মে: টন/ হে:</t>
  </si>
  <si>
    <t>মাটি কাটা বিল , পুরানন্দগাছি, ভদ্রঘাট, কামারখন্দ,সিরাজগঞ্জ</t>
  </si>
  <si>
    <t xml:space="preserve">বেসরকারি </t>
  </si>
  <si>
    <t>খাদ্যে কারখানা</t>
  </si>
  <si>
    <t>এসিআই গোদরজ প্রাইভেট লিঃ, ভদ্রঘাট, কামারখন্দ, ১৫৭/১৩</t>
  </si>
  <si>
    <t>কোয়ালিটি কন্ট্রোল, সাভার, ঢাকা।</t>
  </si>
  <si>
    <t>প্রক্সিমেন্ট</t>
  </si>
  <si>
    <t>এসিআই গোদরজ প্রাইভেট লিঃ, তেলাপিয়া, কৈ, গ্রোয়ার (ভাসমান)</t>
  </si>
  <si>
    <t>এসিআই গোদরজ প্রাইভেট লিঃ, কার্প, গ্রোয়ার (ভাসমান)</t>
  </si>
  <si>
    <t xml:space="preserve">জামতৈল বাজার  </t>
  </si>
  <si>
    <t>বলরামপুর হাট</t>
  </si>
  <si>
    <t>১৮/০৫/২১</t>
  </si>
  <si>
    <t>মো: শামীম হোসেন, গ্রামঃ নান্দিনা কামালিয়া, ডাকঘরঃ নান্দিনা কামালিয়া, মোবাইলঃ ০১৭২১৮৮৩৯৫০</t>
  </si>
  <si>
    <t>PH-৬.৮, NH3-০.২, DO-৪.৮, অন্যান্য- পানি ঘোলা</t>
  </si>
  <si>
    <t>মো: আব্দুল মজিদ, গ্রামঃ কোনাবাড়ী গুচ্ছগ্রাম, ডাকঘরঃ পাইকোসা, ইউ.পিঃ ঝাঐল , কামারখন্দ, সিরাজগঞ্জ, মোবাইলঃ ০১৭৬৮৩৪২৫৮১</t>
  </si>
  <si>
    <t>বহ্নিদহ পুকুর, কোনাবাড়ী, গুচ্ছগ্রাম, ঝাঐল</t>
  </si>
  <si>
    <t>মো: শামীম হোসেন, গ্রামঃ নান্দিনা কামালিয়া, ডাকঘরঃ নান্দিনা কামালিয়া, ইউ.পিঃ ভদ্রঘাট, কামারখন্দ, সিরাজগঞ্জ, মোবাইলঃ ০১৭২১৮৮৩৯৫০</t>
  </si>
  <si>
    <t>শামীমের পুকুর, নান্দিনা কামালিয়া, ভদ্রঘাট</t>
  </si>
  <si>
    <t>কামারখন্দ উপেমাট</t>
  </si>
  <si>
    <t>মাছুদ রানা</t>
  </si>
  <si>
    <t>মোঃ রুবেল</t>
  </si>
  <si>
    <t>১৮০০০০টি পোনা</t>
  </si>
  <si>
    <t>মোছাঃ রোজিনা</t>
  </si>
  <si>
    <t>পাবদা মাছ  চাষ</t>
  </si>
  <si>
    <t>মোঃআব্দুল হান্নান</t>
  </si>
  <si>
    <t>মোঃ আল ইমরান হোসাইন</t>
  </si>
  <si>
    <t>মোঃ মাসুদ রানা</t>
  </si>
  <si>
    <t>সোনামুখি পুকুর</t>
  </si>
  <si>
    <t>ব্যক্তিগত</t>
  </si>
  <si>
    <t>মোঃ জহুরুল ইসলাম, গান্ধাইল,কাজিপুর, সিরাজগঞ্জ। ০১৭৩১-৮৯৩৪৬৫</t>
  </si>
  <si>
    <t>টোপলাদহ বিল</t>
  </si>
  <si>
    <t>মোঃ সিহাবুল ইসলাম,মাথাইলচাপড়,কাজিপুর,    ০১৭৩৬৯৫২৭৫৩</t>
  </si>
  <si>
    <t>পুকুরের পানি লাল বর্ণ ধারণ করেছে</t>
  </si>
  <si>
    <t>ডাইনেক্সট ২.৫ মিলি/শতক পানিতে সরাসরি স্প্রে করতে হবে</t>
  </si>
  <si>
    <t>মোঃ রমজান আলী, রৌহাবাড়ী, সোনামুখী, ০১৯২৪৮০১০৫০</t>
  </si>
  <si>
    <t>হাঁসপোকা</t>
  </si>
  <si>
    <t>সুমিথিয়ন ৭মিলি/ফুট/ ২ লিটার পানিতে গুলিয়ে ছিটিয়ে দিবেন</t>
  </si>
  <si>
    <t>মোঃ টুটুল সরকার, স্হলবাড়ী, সোনামুখী, ০১৭৭৩-১৭০০৫৪</t>
  </si>
  <si>
    <t>মাছের ঘা</t>
  </si>
  <si>
    <t>প্রতি শতকে ১/২ কেজি করে চুন ও লবন দিবেন</t>
  </si>
  <si>
    <t>মোঃ রবিউল হাসান, হাটশিরা চালিতাডাঙ্গা, কাজিপুর, ০১৭২৩৮৮৩৭৮৭</t>
  </si>
  <si>
    <t>পুকুরে মাছের প্রাকৃতিক খাদ্য তৈরি</t>
  </si>
  <si>
    <t>প্রতি বিঘায় ৩ কেজি ইউরিয়া, ৫ কেজি খৈল, ২০ কেজি কম্পোস্ট সার প্রয়োগ</t>
  </si>
  <si>
    <t>মোঃ রবিউল হাসান, পশ্চিম খুকশিয়া, কাজিপুর,০১৪৪৪০০১৯৬</t>
  </si>
  <si>
    <t>মাছ বড় হয়না</t>
  </si>
  <si>
    <t>মাছের মজুদ ঘনত্ব কমিয়ে দিয়ে নিয়মিত ফ্লক পরীক্ষা করবেন</t>
  </si>
  <si>
    <t>মোঃ রুহুল আমিন, গাড়াবেড়, চালিতাডাঙ্গা, ০১৭৩৭৬১১৬২৯</t>
  </si>
  <si>
    <t>মাছের ঘনত্ব কমিয়ে দিয়ে  মজুদ কৃত মাছের দৈহিক ওজনের ৫% হারে খাদ্য দিবেন</t>
  </si>
  <si>
    <t>মোছাঃ সিমা খাতুন, গান্ধাইল, কাজিপুর, ০১৭৬৩৫৫৬১৫২</t>
  </si>
  <si>
    <t>রেনু চাষ সম্পকে জানা</t>
  </si>
  <si>
    <t>প্রয়োজনীয় পরামর্শ প্রদান</t>
  </si>
  <si>
    <t>মোঃ ওমর খসরু, গান্ধাইল দঃ পাড়া, কাজিপুর, ০১৭৫৭০০৬৩২৫</t>
  </si>
  <si>
    <t>মাছ ভাসছে</t>
  </si>
  <si>
    <t>প্রতিশতকে ৫০০ গ্রাম হারে চুন ও লবন দিবেন</t>
  </si>
  <si>
    <t>মোঃ কামরুল হাসান, ছালাভরা, কাজিপুর ,০১৭৫৭৮৩৫৫৮৫</t>
  </si>
  <si>
    <t>শামুক নিয়ন্ত্রণ</t>
  </si>
  <si>
    <t>চা বীজ খৈল ৫ কেজি/বিঘা ১২ ঘন্টা ভিজিয়ে দিতে হবে।</t>
  </si>
  <si>
    <t>মোঃ আলতাফ হোসেন, পাইকরতলী, ০১৭২১৬৩২৮১৪</t>
  </si>
  <si>
    <t>মাছে ঘা</t>
  </si>
  <si>
    <t>মোঃ ইউসুফ, মুসলিমপাড়া, কাজিপুর, ০১৭৭৫৮৯৬৮৪২</t>
  </si>
  <si>
    <t>মোঃ রুবেল মিয়া, বরইতলী, কাজিপুর,০১৭৭৫৮৯৬৪৪২</t>
  </si>
  <si>
    <t>পানি লাল বর্ন ধারন</t>
  </si>
  <si>
    <t>মোঃ শহিদুল ইসলাম, খাসরাজবাড়ী, কাজিপুর, ০১৩১৮৫৪৮৭৬৫</t>
  </si>
  <si>
    <t>মাছ বড় হয় না</t>
  </si>
  <si>
    <t>জাল টেনে মজুদ ঘনত্ব কমাতে হবে, পুকুরের ময়লা আবর্জনা, জলজ আগাছা পরিষ্কার করতে হবে, নিয়মিত সুষম খাবার প্রয়োগ করতে হবে।</t>
  </si>
  <si>
    <t>মোছাঃ কহিনুর খাতুন, রাজবাড়ী, খাসরাজবাড়ী, ০১৭৫৯৭৫৬৮১১</t>
  </si>
  <si>
    <t>সার প্রয়োগ পদ্ধতি</t>
  </si>
  <si>
    <t>আগাছা মুক্ত করে প্রতি শতকে ইউরিয়া ২০০ গ্রা. ও টিএসপি ১০০ গ্রা. হারে প্রয়োগ করতে হবে।</t>
  </si>
  <si>
    <t>মোছাঃ শাহিদা আক্তার, শালগ্রাম, মনসুরনগর, ০১৭৯৩৯২৯৪৬০</t>
  </si>
  <si>
    <t>মোঃ আব্দুল্লাহ আল মামুন, মনসুরনগর, ০১৭২১৮৬৩৩২৩</t>
  </si>
  <si>
    <t>খাবার প্রয়োগ</t>
  </si>
  <si>
    <t>মাছের দৈহিক ওজনের ৩-৪% হারে সুষম খাদ্য সকাল ও বিকেলে নিয়মিত প্রয়োগ করতে হবে।</t>
  </si>
  <si>
    <t>মো: আলম মিয়া, খাসরাজবাড়ী ০১৭৬০১৮৬০৯৩</t>
  </si>
  <si>
    <t>মো: আবু নাইম, ভবানীপুর, চালিতাডাঙ্গা ০১৭৯০১৪৭০৯১</t>
  </si>
  <si>
    <t>বায়োফ্লক পদ্ধতিতে কিভাবে মাছ চাষ করা যায়</t>
  </si>
  <si>
    <t>ট্যাংকের মধ্যে ফ্লক তৈরি করে ও সঠিক অনুপাতে মাছ ছেড়ে বায়োফ্লক পদ্ধতিতে  মাছ চাষ করা যায়</t>
  </si>
  <si>
    <t>মোঃ মামুন, মুসলিমপাড়া, ০১৭৪৬৬৯৩৫৪৮</t>
  </si>
  <si>
    <t>প্রতি শতকে ১/২ কেজি করে চুন ও লবন দিবেন ও টিমসেন ৩গ্রাম/শতক প্রয়োগ করতে হবে</t>
  </si>
  <si>
    <t>সবুজ মিয়া</t>
  </si>
  <si>
    <t>সিলভার কাপ মাছের ক্ষত রোগ</t>
  </si>
  <si>
    <t>মো: সোহাগ, চৌরাস্তা, ০১৭২২৭০৭৮৯৪</t>
  </si>
  <si>
    <t xml:space="preserve">পুকুরে মাছের বৃদ্ধির জন্য খাবার </t>
  </si>
  <si>
    <t>মোঃ সম্রাট মিয়া, গান্ধাইল উত্তরপাড়া, ০১৭০৬২৭০৮৬৪</t>
  </si>
  <si>
    <t>নতুন পুকুরে মাছ ছাড়া</t>
  </si>
  <si>
    <t>প্রতি শতকে ১ কেজি হারে চুন ও ৩-৪ দিন পরে ২০০ গ্রা. ইউরিয়া ও ১০০ গ্রাম টিএসপি দিতে হবে।</t>
  </si>
  <si>
    <t>শ্রী মহেন্দ্র হালদার, সিংড়াবাড়ী, কাজিপুর ০১৭৬২৫৩৫৩০০</t>
  </si>
  <si>
    <t>লক্ষণ ছাড়াই দু একটা মাছ মারা যাচ্ছে</t>
  </si>
  <si>
    <t>৫-৭ ফুট গভীরতায় ৩০০ গ্রা. লবন/শতাংশ।</t>
  </si>
  <si>
    <t>মোঃ বাবুল আক্তার, তেকানি ০১৭০৮৯৩০২১০</t>
  </si>
  <si>
    <t>পানিতে সার দেওয়ার পরও রং আসে নাই</t>
  </si>
  <si>
    <t>প্রতি বিঘায় ৪ কেজি ময়দার সাথে ৩ কেজি ইউরিয়া সার একদিন ভিজিয়ে রেখে প্রয়োগ করতে হবে।</t>
  </si>
  <si>
    <t>মোঃ সোহেল রানা, বিলগাছা, কাজিপুর ০১৬৭৯৩৮৫৫৮১</t>
  </si>
  <si>
    <t>খাদ্য প্রয়োগ</t>
  </si>
  <si>
    <t>মোঃ রবিউল হাসান, পশ্চিম খুকশিয়া , কাজিপুর ০১৭৪৪৪০০১৯৬</t>
  </si>
  <si>
    <t>মোঃ গোলাম রব্বানী, ভবানীপুর ০১৭৪৫২৪৯৭৮৮</t>
  </si>
  <si>
    <t>মাছে মোড়ক</t>
  </si>
  <si>
    <t>প্রতি শতকে ৭৫০ গ্রা. হারে চুন দিতে হবে, যেহেতু পুকুরের গভীরতা কম।</t>
  </si>
  <si>
    <t>মোঃ আল ইমরান হোসাইন, সোনামুখী কাজিপুর, ০১৭৩৬৩৫৪৮৮১</t>
  </si>
  <si>
    <t>মাসুদ রানা, সোনামুখী, কাজিপুর ০১৭২২৯৬২৬৫৭</t>
  </si>
  <si>
    <t>শতাংশ প্রতি ১ কেজি হারে জিপসাম প্রয়োগ করতে হবে।</t>
  </si>
  <si>
    <t>মোঃ আব্দুল হান্নান, চকপাড়া, মাইজবাড়ী, কাজিপুর, ০১৭২৫৯৫২৫৯৭</t>
  </si>
  <si>
    <t>মোঃ আব্দুল মোমিন, চকপাড়া, মাইজবাড়ী, কাজিপুর, ০১৭৮১৩০৮৩৬২</t>
  </si>
  <si>
    <t>মোহাম্মাদ আলী,পশ্চিম বেতগাড়ী, কাচিহারা, ০১৭০৭৯০৮২০৩</t>
  </si>
  <si>
    <t>মাছ খায় না</t>
  </si>
  <si>
    <t>একুয়া জাইম পরাস ১গ্রা./কেজি খাবারের সাথে মিশিয়ে সপ্তাহে ৩-৫ দিন খাওয়াতে হবে।</t>
  </si>
  <si>
    <t>মোঃ রাসেল রানা, পশ্চিম বেতগাড়ী, কাচিহারা, ০১৭১২৩৩১৮৫১</t>
  </si>
  <si>
    <t>মোঃমাসুদ রানা, বিয়াড়া, কাজিপুর , ০১৭৩৮৩৩৫৮০৫</t>
  </si>
  <si>
    <t>প্রতি বিঘায় ১০ কেজি হারে চুন এবং ১০ কেজি হারে লবন দিতে হবে।</t>
  </si>
  <si>
    <t xml:space="preserve">মোঃ বাবু,  বিয়াড়া, কাজিপুর </t>
  </si>
  <si>
    <t>এ্যামোনিয়া গ্যাস</t>
  </si>
  <si>
    <t>বায়োক্লিন ২-৩ মিলি/শতক পানিতে স্প্রে করত হবে।</t>
  </si>
  <si>
    <t>মোঃ আঃ মান্নান খোকা, চালিতাডাঙ্গা, কাজিপুর ০১৭১৩৯৩০১৪৪</t>
  </si>
  <si>
    <t>মোঃ আল আমিন,  সোনামুখী, কাজিপুর, ০১৬১১৫৭৪৮২২</t>
  </si>
  <si>
    <t xml:space="preserve">মোঃ জাহাঙ্গীর আলম, বরইতলী, কাজিপুর </t>
  </si>
  <si>
    <t>মজুদ ঘনত্ব</t>
  </si>
  <si>
    <t>প্রতি শতকে ১২-১৫ টি মাছ দিবেন সর্ব্বোচ্চ ৫ প্রজাতির।</t>
  </si>
  <si>
    <t>মোঃ রফিকুল ইসলাম, দুবলাই, গান্ধাইল ০১৭৯৩৭৪৯৮২৪</t>
  </si>
  <si>
    <t>মোঃ আশাদুল হক মিলন, কবিহার, কাজিপুর সদর, কাজিপুর ০১৭২৮৪০৫৫৮৯</t>
  </si>
  <si>
    <t>দু একটি মাছ মারা যায়</t>
  </si>
  <si>
    <t>মোঃ জাহাঙ্গীর আলম</t>
  </si>
  <si>
    <t>মেসার্স জাহঙ্গীর আলম মৎস্য হ্যাচারী</t>
  </si>
  <si>
    <t>০১ ও ২৮/১১/২০১২</t>
  </si>
  <si>
    <t>কার্প মাছ</t>
  </si>
  <si>
    <t>মোঃ ফোরহাদ হোসাইন</t>
  </si>
  <si>
    <t>রিদুয়ান মৎস্য হ্যাচারী</t>
  </si>
  <si>
    <t>০৩ ও ২০/১২/২০১২</t>
  </si>
  <si>
    <t>২৪/০৬/২১</t>
  </si>
  <si>
    <t>কার্প ফিনিসার</t>
  </si>
  <si>
    <t>ছালাভরা বাজার</t>
  </si>
  <si>
    <t>এসপেকট্রা, মৎস্য অধিদপ্তর ০০২৪/১০</t>
  </si>
  <si>
    <t>কোয়ালিটি কন্ট্রোল ল্যাব, মৎস্য অধিদপ্তর, সাভার ঢাকা</t>
  </si>
  <si>
    <t>পাঙ্গাস গ্রোয়ার</t>
  </si>
  <si>
    <t>এসপেকট্রা, মৎস্য অধিদপ্তর ০০২৪/১১</t>
  </si>
  <si>
    <t>সোনামুখি মৎস্য সমবায় সমিতি</t>
  </si>
  <si>
    <t>মাসুদ রানা, সোনামুখি , কাজিপুর, ০১৭২২৯৬২৬৫৭</t>
  </si>
  <si>
    <t>সোনামুখি পুকুর, সোনামিুখি, কাজিপুর</t>
  </si>
  <si>
    <t>কৈ/তেলাপিয়া/পাঙ্গাস মাছ চাষ ব্যবস্থাপনা</t>
  </si>
  <si>
    <t>মৎস্য দপ্তর</t>
  </si>
  <si>
    <t>মোঃ আশরাফ আলী, মুসলিম পাড়া ০১৭৮৩-০২৩০২৫</t>
  </si>
  <si>
    <t>ভাসানী রানী, সিংড়াবাড়ী,০১৭২৪৪২৪১৮৪</t>
  </si>
  <si>
    <t>আসাদুল হক মিলন,কবিহার,০১৭২৮৪০৫৫৮৯</t>
  </si>
  <si>
    <t>আবু সাইদ,শুভগাছা,০১৭১৯৪১৭০৪৯</t>
  </si>
  <si>
    <t>আঃ আলিম, রেীহাবাড়ী ০১৭১৯২১৮১৯১</t>
  </si>
  <si>
    <t>নুর আলম, বেরিপোটল,০১৭২৩৩৩৪৮৩৭</t>
  </si>
  <si>
    <t>কাজিপুর উপেমাট</t>
  </si>
  <si>
    <t>মোঃ কাজী আমিরুল ইসলাম, গ্রামঃ খাষকাউলিয়া, ডাকঘরঃ খাষকাউলিয়া, চৌহালী, সিরাজগঞ্জ। মোবাইলঃ 01716860434</t>
  </si>
  <si>
    <t>রাজশাহী বিভাগে মৎস্য উন্নয়ন প্রকল্প</t>
  </si>
  <si>
    <t>মোঃ সুমন হোসেন, গ্রামঃ বেতিল, ডাকঘরঃ বেতিল হাটখোলা, চৌহালী, সিরাজগঞ্জ, মোবাইলঃ 01713739974</t>
  </si>
  <si>
    <t>তেলাপিয়া মাছচাষ প্রদর্শনী</t>
  </si>
  <si>
    <t>মোঃ রবিউল ইসলাম, গ্রামঃ খাষকাউলিয়া, চৌহালী, সিরাজগঞ্জ। মোবাইলঃ 01729886050</t>
  </si>
  <si>
    <t>খাষকাউলিয়া কে আর পাইলট উচ্চ বিদ্যালয় খাল</t>
  </si>
  <si>
    <t>আল ইমরান, গ্রামঃ ঘুশুরিয়া ডাকঘরঃ মিরকুটিয়া,। মোবাইলঃ 01710443737</t>
  </si>
  <si>
    <t xml:space="preserve">বিনানই পূর্ব খাল </t>
  </si>
  <si>
    <t xml:space="preserve">চৌহালী সরকারি ডিগ্রী কলেজ পুকুর, </t>
  </si>
  <si>
    <t>মোঃ মন্টু মিয়া, গ্রামঃ কাতরাই, টাঙ্গাইল, মোবাইলঃ 01743903205</t>
  </si>
  <si>
    <t>পুকুরে হররা টেনে দিতে হবে এবং প্রতি শতকে 500 গ্রাম চুন গুলিয়ে দিতে হবে।</t>
  </si>
  <si>
    <t>শাকিলা পারভীন, পিতা মোঃ সাইফুল ইসলা, গ্রামঃ কুরকী, মোবাঃ 01775694469</t>
  </si>
  <si>
    <t>মাছ চাষে প্রশিক্ষণে আগ্রহী</t>
  </si>
  <si>
    <t>তথ্য সংগ্রহ করে রাখা হলো, প্রশিক্ষণের তারিখ হলে জানানো হবে।</t>
  </si>
  <si>
    <t>মোঃ মিলন পাশা, পিতা, আব্দুল কাইয়ুম, গ্রামঃ শৈলজানা, চৌহালী, মোবাঃ 01782304483</t>
  </si>
  <si>
    <t>পুকুরের পানি দুষিত হওযা</t>
  </si>
  <si>
    <t>বাইরের আগত পানির লাইন অপসারন  ও শতক প্রতি 500 গ্রাম চুন প্রয়োগের পরামর্শ।</t>
  </si>
  <si>
    <t>মোঃ রইজ উদ্দিন শেখ, পিতা, ময়ান শেখ, গ্রামঃ গোয়ালবাড়ি, মোবাঃ 01722697211</t>
  </si>
  <si>
    <t>সিআইজি সমিতির সঞ্চয় ও বিনিয়োগ</t>
  </si>
  <si>
    <t>নিয়মিত মাসিক রেজুলেশনের মাধ্যমে সঞ্চয বৃদ্ধি করা ও সদস্যদের মতামতের ভিত্তিতে বিনিয়োগ করা</t>
  </si>
  <si>
    <t>মোঃ আব্দুর হাই, পিতা, মৃত, বাড়ান প্রামানিক, গ্রামঃ দত্তকান্দি, মোবাঃ 01746097134</t>
  </si>
  <si>
    <t>খাবার প্রয়োগ করা</t>
  </si>
  <si>
    <t>মাছের শরীরের ওজনের ৩% খাবার সব সময় নির্দিষ্ট স্থানে, নির্দিষ্ট সময়ে দিতে হবে।</t>
  </si>
  <si>
    <t>মোছাঃ মরিয়ম খাতুন, পিতা মোঃ ইসমাইল হোসেন, গ্রামঃ খামারগ্রাম, মোবাঃ 01736466060</t>
  </si>
  <si>
    <t>গলদা মাছ চাষ সম্পর্কে জানতে চান</t>
  </si>
  <si>
    <t>কার্পগলদা মিশ্র চাষ সম্পর্কে পরামর্শ প্রদান করা হলো। এ সংক্রান্ত লিফলেট প্রদান করা হলো।</t>
  </si>
  <si>
    <t>মোছাঃ হাবিবা আক্তার, পিতা হাবিবুর রহমান, গ্রামঃ করুকী, মোবাঃ 01760127409</t>
  </si>
  <si>
    <t>মোঃ মানিক মিয়া, পিতা, মোঃ মজনু মিয়া, গ্রামঃ চরসলিমাবাদ, মোবাঃ 01737764403</t>
  </si>
  <si>
    <t>প্রতি শতকে 500 গ্রাম চুন ঘুলিয়ে সারা পুকুর ছিটিয়ে দিতে হবে।</t>
  </si>
  <si>
    <t>মোঃ হাফিজুর রহমান, গ্রামঃ চানপুর বেতিল, মোবাঃ 01711836334</t>
  </si>
  <si>
    <t>অভয়াশ্রম</t>
  </si>
  <si>
    <t>করণীয়</t>
  </si>
  <si>
    <t>বাশ, পাইপ, ডালপালা দিয়ে স্থান নির্ধারন পূর্বক মাছ ধরা বন্ধ রাখতে হবে।</t>
  </si>
  <si>
    <t>মোঃ রাহারুল ইসলাম, পিতা, মৃত, বদর উদ্দিন, গ্রামঃ চরদজাজুরিয়া, মোবাঃ 01718243609</t>
  </si>
  <si>
    <t>পুকুর প্রস্তুত সম্পর্কে জানতে চান</t>
  </si>
  <si>
    <t>শতক প্রতি 500 গ্রাম চুন প্রয়োগ ও পাড় মেরামত করার পরামর্শ প্রদান করা হয়।</t>
  </si>
  <si>
    <t>মোঃ আবু ছাইদ গ্রামঃ জোতপাড়া, খাষকাউলিয়া, চৌহালী, মোবাঃ 01911398457</t>
  </si>
  <si>
    <t>পোনা মজুদ</t>
  </si>
  <si>
    <t>40টি বিভিন্ন প্রজাতির পোনা শতকে মজুদের পরামর্শ।</t>
  </si>
  <si>
    <t>মোঃ রমজান আলী, মুরাদপুর, ঘোড়জান, মোবাঃ 01716028591</t>
  </si>
  <si>
    <t>পোনা প্রাপ্তি</t>
  </si>
  <si>
    <t>বিল নার্সারিাতে উৎপাদিত পোনা অবমুক্তকরনের সময় মজুদের জন্য পোনা সংগ্রহের পরামর্শ।</t>
  </si>
  <si>
    <t>মোঃ কালাচান, গ্রামঃ শৈলজানা, উমারপুর, মোবাঃ 01301478433</t>
  </si>
  <si>
    <t>জেলে আইডি কার্ড হারিয়ে গেছে</t>
  </si>
  <si>
    <t>থানায় জিডি করে আবেদন দেয়ার জন্য পরামর্শ।</t>
  </si>
  <si>
    <t>মোঃ আবু সাইদ সরকার. গ্রামঃ  খাষকাউলিয়া, 01715735885</t>
  </si>
  <si>
    <t>1 কেজি চুন/শতক ও ৩ দিন পর 100 গ্রাম ইউারিয়া ও টিএসপি/শতক প্রদানের পরামর্শ।</t>
  </si>
  <si>
    <t>মোঃ আব্দুস সালাম মিয়া,          পিতা, মৃত নূর মোহাম্মদ, গ্রামঃ কোদালিয়া,                    মোবাঃ ০১৯১৫-৯১৭৮০১</t>
  </si>
  <si>
    <t>ঝুকি ব্যবস্থাপনা (বন্যা)</t>
  </si>
  <si>
    <t>পুকুর পাড়ে নেট স্থাপন নিয়মিত অল্প অল্প করে ভাসমান খাদ্য প্রয়োগ</t>
  </si>
  <si>
    <t>মোঃ রাজিব সরকার, পিতা, মোঃ রেজাউ করিম, গ্রামঃ খাষকাউলিয়া,                মোবাঃ ০১৭২৫-৫২৫৫৮২</t>
  </si>
  <si>
    <t>নেট স্থাপন, পাহারার ব্যবস্থা, নিয়মিত খাদ্য প্রয়োগ</t>
  </si>
  <si>
    <t>মোঃ কাজী আমিরুল ইসলাম, পিতা, মৃত হেলাল উদ্দিন, গ্রামঃ খাষকাউলিয়া, মোবা:০১৭১৬৮৬০৪৩৪</t>
  </si>
  <si>
    <t>সম্পূরক খাদ্য প্রয়োগ</t>
  </si>
  <si>
    <t>মজুদকৃদ মাছের ৩% হারে প্রতিদিন নির্দিষ্টি স্থানে নির্দিষ্ট সময়ে প্রয়োগ</t>
  </si>
  <si>
    <t>মোঃ জাহিদুদল ইসলাম, পিতা, মোঃআনোয়ার হোসন, গ্রামঃ জোতপাড়া,   মোবা: ০১৭৭১০১৭৮০২</t>
  </si>
  <si>
    <t>বিক্রিয় উপযোগী মাছ ধরে বিক্রি করুন। বন্যার পরে পুনরায় মজুদ করুন</t>
  </si>
  <si>
    <t>মোঃ সাইফুল ইসলাম, পিতা, মোঃ ইউসুব আলী, গ্রামঃ কুরকী, মোবাঃ ০১৭৩৪২৬৯১৩৯</t>
  </si>
  <si>
    <t>১০০ কেজি মাছের জন্য ৩ কেজি খাদ্য। এই হারে নিয়মিত প্রয়োগ করবেন।</t>
  </si>
  <si>
    <t>মোঃ মিজানুর রহমান, পিতা, মোঃ আরব আলী, গ্রামঃ হাট ঘোড়জান, মোবাঃ ০১৮৬২৫০১৪৫১</t>
  </si>
  <si>
    <t>পেনে মাছ চাষ</t>
  </si>
  <si>
    <t>মরা নদীতে পেনে মাছ চাষের পরামর্শ।</t>
  </si>
  <si>
    <t>মোঃ শাহ আলম মল্লিক, পিতা মৃত হামিদ মল্লিক, গ্রামঃ মুরাদপুর, মোবাঃ 01970679553</t>
  </si>
  <si>
    <t>মজুদ পরবর্তী সময়ে করনীয়</t>
  </si>
  <si>
    <t>পানিতে মাছের প্রাকৃতিক খাদ্য পরিক্ষা করে প্রয়োজনে শতাংশ প্রতি 100 গ্রাম ইউরিয়া 100 গ্রাম টিএসপি ঘুলিয়ে প্রয়োগ করবেন।</t>
  </si>
  <si>
    <t>মোঃ আঃ হাকিম গ্রামঃ বেতিল, চৌহালী, মোবাঃ 01728364439</t>
  </si>
  <si>
    <t>মোঃ রবিউল ইসলাম, পিতা, মৃত ফটিক, গ্রামঃ খাষকাউলিয়া মোবাঃ 01729886050</t>
  </si>
  <si>
    <t>পুকুর প্রস্তুতি</t>
  </si>
  <si>
    <t>পুকুর শুকিয়ে নিবেন শতাংশ প্রতি 1 কেজি হারে পাথুরে চুন দিবেন পানি প্রবেশ করিয়ে শতাংশ প্রতি 200 গ্রাম ইউরিয়া 100 গ্রাম টিএসপি দিবেন</t>
  </si>
  <si>
    <t>মোঃ শহিদুল ইসলাম, পিতা মোঃ নওশাদ আলী, গ্রামঃ করুকী, খাষকাউলিয়া, চৌহালী মোবাঃ 01715748106</t>
  </si>
  <si>
    <t>প্রশিক্ষনে আগ্রহী</t>
  </si>
  <si>
    <t>প্রশিক্ষনের আয়োজন করে জানানো হবে।</t>
  </si>
  <si>
    <t>মোঃ সুমন, গ্রামঃ খামারগ্রাম, এনায়েতপুর, চৌহালী, মোবাঃ ০১৭১৩৭৩৯৯৭৪</t>
  </si>
  <si>
    <t>মাছ ভাসা</t>
  </si>
  <si>
    <t>শতক প্রতি দিনে .৫ কেজি হারে লবন ও হাফ কেজি হারে চুন প্রয়োগের পরামর্শ</t>
  </si>
  <si>
    <t>মোঃ আঃ মজিদ, পিতা, মোঃ তোফিজ উদ্দিন, গ্রামঃখাষকাউলিয়া, মোবাঃ ০১৭৫৭৭৯৬৯১১</t>
  </si>
  <si>
    <t>মোঃ সাহেব আলী, গ্রামঃ দঃ বরংগাইল, ঘোড়জান, মোবাঃ ০১৭৯৭৭৯২৯৪১</t>
  </si>
  <si>
    <t>নদীর রেনু বেশি ঘনত্বে মজুদ</t>
  </si>
  <si>
    <t>না্র্সারী পুকুরে স্তানন্তবেরর পরামর্শ</t>
  </si>
  <si>
    <t>মোঃ ছানোয়ার হোসেন, গ্রামঃ মুরাদপুর, ঘোড়জান, মোবাঃ ০১৯৬২৬৩৬৫৬৭</t>
  </si>
  <si>
    <t>প্রতি শতকে ৩৫-৪০ টি ৪-৫ ইঞ্চি আকারের বিভিন্ন কার্প প্রজাতির পোনা মজুদের পরামর্শ</t>
  </si>
  <si>
    <t>মোঃ আলমগীর হোসেন, গ্রামঃ কুরকী, খাষকাউলিয়া, মোবাঃ ০১৭১৩৫৮১০৬৯</t>
  </si>
  <si>
    <t>ধানক্ষেতে মাছ চাষের জন্য</t>
  </si>
  <si>
    <t>ক্ষেতের কোনায় ডোবা করে ডোবর সাথে চারদিকে ড্রেনের সংযোগ দিয়ে পোনা মজুদরে পরামর্শ</t>
  </si>
  <si>
    <t>মোঃ সেলিম বেপারী, গ্রামঃ মুরাদপুর, ঘোড়জান, মোবাঃ ৯১৭৭১৮০৮৪৩৬</t>
  </si>
  <si>
    <t>সম্পূরক খাবার মাছের শরীরের ওজনে ৫% হারে প্রতিদিন প্রয়োগ।</t>
  </si>
  <si>
    <t>মোঃ শহিদুল ইসলা, পিতা, আঃ আজিজ, গ্রামঃ কুরকী পূর্বপাড়া, খাষকাউলিয়া, মোবাঃ ০১৪০৬০৬০৩৫৮</t>
  </si>
  <si>
    <t>চেৌহালি উপমোট</t>
  </si>
  <si>
    <t>জেলার মোট</t>
  </si>
  <si>
    <t>মো: সাহেদ আলী</t>
  </si>
  <si>
    <t>জেলা মৎস্য কর্মকর্তা</t>
  </si>
  <si>
    <t>অকিল হাওয়ালদার,  মাথাইল চাপড়, ০১৭৩৯৭১০৭০৫</t>
  </si>
  <si>
    <t>সোহানুর রহমান সোহান,মুসলিমপাড়া ০১৭৫৯৪৫১৩১০</t>
  </si>
  <si>
    <t>আমিনুল ইসলাম, আলমপুর, ০১৭৩৮৪২৬৬৭১</t>
  </si>
  <si>
    <t>মহেন্দ্র হালদার, সিংড়াবাড়ী ,০১৭৬২৫৩৫৩০০</t>
  </si>
  <si>
    <t>টি, এম, আশিকুর রহমান, মুসলিমপাড়া, কাজিপুর ০১৭২১৭৯৩২৯৭</t>
  </si>
  <si>
    <t>মোঃ আলমগীর হোসাইন, খুদবান্দি, কাজিপুর, ০১৮৫১৮৭৮৬৩৬</t>
  </si>
  <si>
    <t>মোঃ নাসির খান, খুদবান্দি, কাজিপুর, ০১৮৭৪৭২৮৮৮৭</t>
  </si>
  <si>
    <t>মোঃ আবু শরীফ, বেড়ীপোটল, কাজিপুর, ০১৬৩২৫১২৭৭২</t>
  </si>
  <si>
    <t>মোঃ মাসুদ রানা, বিয়াড়া,কাজিপুর, ০১৭৩৮৩৩৫৮০৫</t>
  </si>
  <si>
    <t>মোঃ মিজানুর রহমান, পশ্চিম বেতগাড়ী, কাজিপুর ০১৭৬০৫৩৮৮২০</t>
  </si>
  <si>
    <t>মোঃ ফরিদ উদ্দিন, পশ্চিম বেতগাড়ী, কাজিপুর ০১৭০৯৫০১৩৩৯</t>
  </si>
  <si>
    <t>মোঃ শাহ আলী, পশ্চিম বেতগাড়ী, কাজিপুর, ০১৭৯৮২৩৮৪৪৮</t>
  </si>
  <si>
    <t>মোঃ ওসমান গণি, পশ্চিম বেতগাড়ী, কাজিপুর, ০১৭৭১১৩৭৫৩০</t>
  </si>
  <si>
    <t>মোঃ শহিদুল ইসলাম, খুদবান্দি, কাজিপুর ০১৮৪২৭৩৭৮৩৩</t>
  </si>
  <si>
    <t>মোছাঃ মোহনা খাতুন, আলমপুর, কাজিপুর, ০১৭৭০২২২৩১৮</t>
  </si>
  <si>
    <t xml:space="preserve">মোঃ জহুরুল ইসলাম, বেড়ীপোটল, </t>
  </si>
  <si>
    <t xml:space="preserve">মোঃ রিপন হোসেন, হরিনাথপুর,কাজিপুর, ০১৭১৫৩৬৭৪৬৫ </t>
  </si>
  <si>
    <t>মোঃ মিল্টন হোসেন, বেলতৈল কুলিয়াগাছা ০১৭২৯৮১৯০৯৪</t>
  </si>
  <si>
    <t>মোছাঃ জেসমিন, বর্শিডাঙ্গা ০১৭৭৪৪২৫৮৫১</t>
  </si>
  <si>
    <t>আরডি এফ এফ প্রশিক্ষণ</t>
  </si>
  <si>
    <t>মোঃ আমজাদ হোসেন, কুমারিয়াবাড়ী, ০১৭৯৩৩৫৫২২৪</t>
  </si>
  <si>
    <t>মোঃ জামাল উদ্দিন, কুমারিয়াবাড়ী, ০১৭৪০১৮০৩২১</t>
  </si>
  <si>
    <t>মোঃ রুবেল, মাজনাবাড়ী, ০১৭৬৬১৩৬৯১৮</t>
  </si>
  <si>
    <t>মোঃ শুভ মিয়া, পশ্চিম মাজনাবাড়ী, ০১৭৩৬০৬২৯৩৬</t>
  </si>
  <si>
    <t>মোঃ আল ইমরান হোসাইন,সোনামুখী, ০১৭৩৬৩৫৪৮৮১</t>
  </si>
  <si>
    <t>মোঃ খায়রুল ইসলাম, সোনামুখী, ০১৭৭৩২৯৩৮৬৯</t>
  </si>
  <si>
    <t>মোঃ আব্দুল বারিক,  সোনামুখী, ০১৭৭৭১২৯৮৯২</t>
  </si>
  <si>
    <t>মোঃ মাসুদ রানা,  সোনামুখী, ০১৭২২৯৬২৬৫৭</t>
  </si>
  <si>
    <t>সাহানা বেগম,  সোনামুখী, ০১৭১৯১২৮৭৭৪</t>
  </si>
  <si>
    <t>মোহাম্মাদ আলী, পশ্চিম বেতগাড়ী, ০১৭০৭৯০৮২০৩</t>
  </si>
  <si>
    <t>মোঃ মজনু মিয়া, উত্তর কুমারিয়াবাড়ী, ০১৭৮০৩৭২০১৭</t>
  </si>
  <si>
    <t>মোঃ রাসেল রানা, পশ্চিম বেতগাড়ী, ০১৭১২৩৩১৮৫১</t>
  </si>
  <si>
    <t>মোঃ শাহ আলম, পশ্চিম বেতগাড়ী, ০১৭৩৬২৪০৯৮২</t>
  </si>
  <si>
    <t>মোঃ আব্দুল বারি, পশ্চিম বেতগাড়ী, ০১৭৭৩৩৫৩১১৭</t>
  </si>
  <si>
    <t>মোঃ শাহজাহান আলী, পশ্চিম বেতগাড়ী, ০১৭৫৪৬২৬১০৪</t>
  </si>
  <si>
    <t>মোঃ ফজলার রহমান, পশ্চিম বেতগাড়ী, ০১৭৩৪০৩৭০৯৩</t>
  </si>
  <si>
    <t>মোঃ জহুরুল ইসলাম, আলমপুর, ০১৭১৫২৫৩৬২১</t>
  </si>
  <si>
    <t>মোঃ জহুরুল ইসলাম, বেড়ীপোটল, ০১৭</t>
  </si>
  <si>
    <t>মোঃ শাহীন রেজা, পলাশবাড়ী, ০১৭৪৯৯৫৫৯১২</t>
  </si>
  <si>
    <t>মোছাঃ সুফিয়া বেগম, উত্তর কুমারিয়াবাড়ী, ০১৭৬৩৮৯৪২০৫</t>
  </si>
  <si>
    <t>মোঃ আলমগীর হোসেন, বরইতলী, ০১৭১৮৯৩৪৪৮০</t>
  </si>
  <si>
    <t>মোছাঃ রোজিনা খাতুন, বরইতলী, ০১৭১৮৭৩৪৮৪৪</t>
  </si>
  <si>
    <t>মোঃ জাহাঙ্গীর আলম, বরইতলী, ০১৭১৮৯৬৯৪৯১</t>
  </si>
  <si>
    <t>মোঃ আফসার আলী তালুদার, বরইতলী, ০১৭১৩৭১৪৭৬৩</t>
  </si>
  <si>
    <t>মোছাঃ ঝিনুক, গাড়াবেড়, ০১৭৯০৯৪৯৮৪৯</t>
  </si>
  <si>
    <t>মোঃ আব্দুস সালাম, গাড়াবেড়, ০১৭৩৯৮৩৯২৫৫</t>
  </si>
  <si>
    <t>মোঃ আবু হাসেম মিলন, গাড়াবেড়, ০১৭৮৯৮৭৯৮৬৬</t>
  </si>
  <si>
    <t>মোঃ আব্দুল মজিদ, গাড়াবেড়, ০১৭২৩৪৬৮১০৫</t>
  </si>
  <si>
    <t>মোঃ আনোয়ার হোসেন, গাড়াবেড়, ০১৭১৯৬১৭২৯৯</t>
  </si>
  <si>
    <t>মোঃ জিয়াউল হোসেন, গাড়াবেড়, ০১৭৭৫৫০৮৭৩২</t>
  </si>
  <si>
    <t>মোঃ আব্দুল হান্নান, চকপাড়া, কুলিয়াগাছা, ০১৭২৫৯৫২৫৯৭</t>
  </si>
  <si>
    <t>মোঃ আব্দুল মোমিন, চকপাড়া, কুলিয়াগাছা, ০১৭৮১৩০৮৩৬২</t>
  </si>
  <si>
    <t>মোঃ মিঠু, চকপাড়া, কুলিয়াগাছা, ০১৭৭৫৩২১৬৮৪</t>
  </si>
  <si>
    <t>মোঃ আতিকুর রহমান, চকপাড়া, কুলিয়াগাছা, ০১৭১৪৯৩০৮৮০</t>
  </si>
  <si>
    <t>মোঃ আশরাফ আলী, চকপাড়া, কুলিয়াগাছা, ০১৭১৬০০০৯৮০৬</t>
  </si>
  <si>
    <t>মোঃ জাহাঙ্গীর আলম, চকপাড়া, কুলিয়াগাছা, ০১৭১৩৭৭৪৫৫১</t>
  </si>
  <si>
    <t>কার্প মিশ্র মাছ চাষ প্রশিক্ষণ</t>
  </si>
  <si>
    <t>মোঃ সোহেল রানা, গান্ধাইল, ০১৭১৬৪৩৩৭০৬</t>
  </si>
  <si>
    <t>শ্রীকান্ত হালদার, গান্ধাইল, ০১৭৬৫১১৪৫৫৯</t>
  </si>
  <si>
    <t>মোঃ আব্দুস সাত্তার, গান্ধাইল, ০১৭১২৭৯৩৪৬৬</t>
  </si>
  <si>
    <t>মোঃ আব্দুল খালেক, গান্ধাইল, ০১৭৫৭০০৩৬২৫</t>
  </si>
  <si>
    <t>মোঃ ওমর খসরু, গান্ধাইল, ০১৭৩৫০৬৮৬৪৭</t>
  </si>
  <si>
    <t>মোঃ আব্দুল মালেক, গান্ধাইল, ০১৭২৮২৪৭৭৮৫</t>
  </si>
  <si>
    <t>মোঃ আমিনুল হক, গান্ধাইল, ০১৭১৩৭১৪৭৫৯</t>
  </si>
  <si>
    <t>মোঃ শাহ আলম, গান্ধাইল, ০১৭৪৬০৮৬৮২১</t>
  </si>
  <si>
    <t>মোঃ ইউনুস আলী, গান্ধাইল, ০১৭৬১৬৮৭৪০০</t>
  </si>
  <si>
    <t>বাসুদেব হলদার, পিতা- মৃত জুরান হলদার, গ্রাম-সড়াতৈল, ধুকুরিয়া বেড়া ০১৭৫০৮৮৯৯৫৪</t>
  </si>
  <si>
    <t>কার্প-গলদা মাছ চাষ</t>
  </si>
  <si>
    <t>০.২৫-১.৫</t>
  </si>
  <si>
    <t>০.৫০ ও ৩.৫</t>
  </si>
  <si>
    <t>মোছা: মরিয়ম বেগম, স্বামী-মো: রফিকুল ইসলাম, গ্রাম- বেতিল, দৌলতপুর ০১৭৪৭৮৫০৯৩১</t>
  </si>
  <si>
    <t>দয়াল হালদার, পিতা-দুলাল হালদার, গ্রাম- বৈলগাছি, রাজাপুর ০১৭১০৭২২৫৩০</t>
  </si>
  <si>
    <t>পাবদা মাছ চাষ</t>
  </si>
  <si>
    <t>প্রভুল্লা হালদার, পিতা- তরুনী রানী, গ্রাম-শোলাকুড়া, দৌলতপুর ০১৭৫৯২০১৭৫৭</t>
  </si>
  <si>
    <t>শিং মাগুর</t>
  </si>
  <si>
    <t>মো: হায়দার আলী, পিতা- মো: আনিস আলী, গ্রাম- দেলুয়াকান্দি, ভাঙ্গাবাড়ী ০১৭২৫২৩১২০১</t>
  </si>
  <si>
    <t>মোছা: আমিনা খাতুন, স্বামী-মো: নুরুল ইসলাম, গ্রাম- তামাই, রাজাপুর, ০১৭৪৯১২৪৮৮৮</t>
  </si>
  <si>
    <t>মো: মনিরুল ইসলাম, পিতা- মো: মিয়ার আলী, গ্রাম- দৌলতপুর, দৌলতপুর ০১৭১২২৫৫৫০৮</t>
  </si>
  <si>
    <t>পাঙ্গাস কার্প</t>
  </si>
  <si>
    <t>কার্প-নার্সারী</t>
  </si>
  <si>
    <t>১০০০০০ টি</t>
  </si>
  <si>
    <t>১৯৮৬০০ টি</t>
  </si>
  <si>
    <t>মো: আ: ওয়াহাব পিতা, মৃত গনি মন্ডল, গ্রাম- রাজাপুর, রাজাপুর ০১৭২৭১৭৮৫১১</t>
  </si>
  <si>
    <t>কোদাইল বিল</t>
  </si>
  <si>
    <t xml:space="preserve">মো: আব্দুল কাদের, পিতা- ‍আব্দুল গনি, গ্রাম- সমেশপুর, রাজাপুর </t>
  </si>
  <si>
    <t>সমেশপুর মৎস্য অভয়াশ্রম, হুরাসাগর নদী, সমেশপুর, রাজাপুর</t>
  </si>
  <si>
    <t>মো: রফিকুল, পিতা- গনি আব্দুল , গ্রাম- রাজাপুর, রাজাপুর, ০১৭২৭১৭৮৫১১</t>
  </si>
  <si>
    <t>কোদইল বিল, রাজাপুর ইউনিয়ন ভূমি অফিস সংলগ্ন, রাজাপুর, বেলকুচি, সিরাজগঞ্জ</t>
  </si>
  <si>
    <t>কোদাইল বিল, রাজাপুর, বেলকুচি</t>
  </si>
  <si>
    <t>মো: আসাদুল ইসলাম, পিতা- আব্দুস সোবহান, গ্রাম- মেটুয়ানি, ধুকুরিয়াবেড়া,              ০১৭৩৪৪৫৪৮২৭</t>
  </si>
  <si>
    <t>পানি কালচে দুষিত তাতের শব্দ</t>
  </si>
  <si>
    <t>প্রাথমিক ভাবে বালা সহ কুচুরী পুকুরের ৪ ভাগে ১ ভাগ অংশ পানিতে পুড়ায়ে দেওয়ার পরামর্শ দেওয় া হলো ।</t>
  </si>
  <si>
    <t xml:space="preserve"> </t>
  </si>
  <si>
    <t>মো: আ: কুদ্দুছ সরকার, মৃত- আফতাফ উদ্দিন সরকার, গ্রাম- কল্যানপুর দক্ষিণ ঝাঐল, ০১৯৯৯৯১৩৫৭৯</t>
  </si>
  <si>
    <t>পাড় মেরামত</t>
  </si>
  <si>
    <t>এখনই পাড় মেরামত করার মসয়অ তাই পাড় মোমত করে নেওয়ার পরামর্শ দেওয়া হলো।</t>
  </si>
  <si>
    <t>মো: আসলাম হোসেন, গ্রাম- গারামাসি, পৌরসভা ০১৭৪৮৩৬৩৬৪৮</t>
  </si>
  <si>
    <t>পানি দূষিত</t>
  </si>
  <si>
    <t>প্রতিশতাংশে ৫০০ গ্রাম চুন ২৫০ গ্রাম লবন প্রয়োগ করতে হবে।</t>
  </si>
  <si>
    <t>মো: হেলাল উদ্দিন, পিতা- মৃত শমসের আলী, গ্রাম- মকিমপুর, রাজাপুর, ০১৭৫৯৮০৭৬৯২</t>
  </si>
  <si>
    <t>শিং মাছ</t>
  </si>
  <si>
    <t>বড় হচ্ছে না</t>
  </si>
  <si>
    <t>রাত্রে সম্পূরক খাদ্য সরবরাহ করার পরামর্শ দেওয়া হইল।</t>
  </si>
  <si>
    <t>মো: সাইফুল ইসলাম, পিতা- মজীদ মোল্লা, গ্রাম- রাজাপুর, রাজাপুর, ০১৭৬১৫০০৫১৮</t>
  </si>
  <si>
    <t>কম বা সবুজ কনা বেশী</t>
  </si>
  <si>
    <t>সিলকার্প মাছ বড়াতে হবে। নতুন ভাবে শ্যালোর পানি যোগ করতে হবে।</t>
  </si>
  <si>
    <t>মো: ইসহাক আলী, পিতা- মৃত হজরত আলী, গ্রাম- মাহমুদপুর, দৌলতপুর, ০১৮২২০৬৩৪৪১</t>
  </si>
  <si>
    <t>খাড়ায় মাছ চাষের উপযোগি পানি নাই। কিল্প ব্যবস্থা</t>
  </si>
  <si>
    <t xml:space="preserve">বালাওয়ালা কচুরী এক কোনায় বাশ দিয়ে ঘেরা দিতে হবে। </t>
  </si>
  <si>
    <t>মোছা: নাছিমা খাতুন, পিতা- মো: হযরত আলী, গ্রাম- বলরামপুর, ধুকুরিয়াবেড়া,  ০১৭২৬৭৬৩৯৪৫</t>
  </si>
  <si>
    <t>মাছে উকুন</t>
  </si>
  <si>
    <t>বাশের ফাইটা পুতে দিতে হবে।</t>
  </si>
  <si>
    <t>হাজী মো: ইসমাইল পিতা-   গ্রাম- আমবাড়িয়া, রাজাপুর,  ০১৭১৫২১০০৫৭</t>
  </si>
  <si>
    <t>পুকুরে পানি কমে যাচ্ছে</t>
  </si>
  <si>
    <t>শ্যালোর সাহায্যে পতুন পানি সেবা কাজে হবে এবং ছোট কুচুরি দিয়ে ম্যাতো তৈরী করার পরামর্শ দেওয়া হলো।</t>
  </si>
  <si>
    <t xml:space="preserve">মালতী রানী, স্বামী- সুকুমার চন্দ্র, গ্রাম-শোলাকুড়া, দৌলতপুর, ০১৭৮৬১৮৮৩৫ </t>
  </si>
  <si>
    <t>খড়ের বিচিলি দিয়ে কলাগাছের মুড়া পাতা দিয়ে বেড় জালের মত করে টেনে জড় করে জাল দিয়ে তুলে পুকুর পাড়ে গর্ত রেখে ১ মুঠ ইউরিয়া দেওয়া পরামর্শ দেওয়া হলো।</t>
  </si>
  <si>
    <t>জাকিয়া খাতুন, পিতা- দেলবার হোসেন, গ্রাম- বওড়া, দৌলতপুর, ০১৯২১০৫৯৭৩০</t>
  </si>
  <si>
    <t>মাছ কমিয়ে দেওয়ার পরামর্শ দেওয়া হবে।</t>
  </si>
  <si>
    <t>মো: হাসান আলী, পিতা- আব্দুল মমিন, গ্রাম- ছোট বেড়াখাওরা, বেলকুচি, ০১৪০১৭১০০৪২</t>
  </si>
  <si>
    <t>ভগায় পুবুরের পারি ষুবিয়ে যাচ্ছে।</t>
  </si>
  <si>
    <t>শ্যালোর সাহায্যে পানি দেওয়ার পরামর্শ দেওয়া পরামর্শ দেওয়া হলো।</t>
  </si>
  <si>
    <t>মো: মোযাজ্জেম পিতা- আব্দুল সাত্তার, গ্রাম-মধ্য মেটুয়ানী, ধুকুরিয়াবেড়া</t>
  </si>
  <si>
    <t>পানি কালচে বর্জ যুক্ত</t>
  </si>
  <si>
    <t>ছোট কচুরী পুকুরে ৫০০ গ্রাম অংশ ভাসাতে হবে ৭-১০ দিন পর তুলে ফেলার পরামর্শ দেওয়া হলো।</t>
  </si>
  <si>
    <t>মোছা: বুলবুলি খাতুন, স্বামী- মো: জালাল, গ্রাম- জামতৈল, দৌলতপুর, ০১৭৩৬৯৫২৭২৪</t>
  </si>
  <si>
    <t>মাছ চুরি হয়</t>
  </si>
  <si>
    <t>পুকুরের চারি দিকে ঝাড়ওয়ালা ফেলে খুটি পুতে দেওয়ার পরামর্শ দেওয়া হলো।</t>
  </si>
  <si>
    <t>মো: আ: মান্নান, পিতা- রজিব সরকার, গ্রাম-মাইঝাল, রাজাপুর, ০১৭১৬৪৩৩২৪৪</t>
  </si>
  <si>
    <t>মৎস্য ঋণ গ্রহণের পরামর্শ</t>
  </si>
  <si>
    <t>অগ্রনী ব্যাংক সমেশপুর শাখা ম্যানেজারের সহিত ঋণ গ্রহণের সঠিক পরামর্শ নেওয়ার জন্য বলা হলো।</t>
  </si>
  <si>
    <t>মো: সেজান মাইদুল, পিতা- সাইফুল ইসলাম, গ্রাম- রাজাপুর, রাজাপুর, ০১৮২৮০৮৭১০৬</t>
  </si>
  <si>
    <t>সবুজ স্তার মাছ</t>
  </si>
  <si>
    <t>শ্যালো দিয়ে পানি যোগ করার পরামর্শ দেওয়া হলো সাতদিন পর সাক্ষাৎ</t>
  </si>
  <si>
    <t>মো: মনিরুল ইসলাম, পিতা-মো: পিয়ার হোসেন, গ্রাম- দৌলতপুর, দৌলতপুর, ০১৭১২২৫৫৫০৮</t>
  </si>
  <si>
    <t>পুন: খননের পরামর্শ</t>
  </si>
  <si>
    <t>মাটির উপর স্তরের মাটি অবশ্যই পুকুরের সাইটে রেখে নীচের মাটি পাড়ে দেওয়ার পরামর্শ দেওয়া হলো।</t>
  </si>
  <si>
    <t>মো: রবিউল করিম, পিতা- মো: পিয়ার হোসেন, গ্রাম- দৌলতপুর, দৌলতপুর, ০১৭২৪৮৬০১৮৫</t>
  </si>
  <si>
    <t>প্রতি শতাংশে ১ কেজি হিসাবে চুন প্রয়োগ করার ৭ দিন পর সক্ষম করতে বলা হলো।</t>
  </si>
  <si>
    <t>মো: আলমগীর হোসেন, পিতা-মৃত- সোনাউল্লাহ শেখ, গ্রাম- দ্বাড়িয়াপুর, বেরকুচি,  ০১৭৪৫৮০৩৪৩৬</t>
  </si>
  <si>
    <t>িআগাছা দুরীকরণ পাড় মেরামত শেষে প্রতি শতাংশে ১ কেজি হিসাবে চুন প্রয়োগের পর সাক্ষম</t>
  </si>
  <si>
    <t xml:space="preserve">মো: সেজানুর মহাম্মদ, পিতা- মো: সাইফুল ইসলাম, গ্রাম- রাজাপুর, রাজাপুর, </t>
  </si>
  <si>
    <t>চুন প্রতি শতাংশে ১ কেজি হিসাবে প্রয়োগ ৭ দিন পর দেখা করার পরামর্শ দেওয়া হলো।</t>
  </si>
  <si>
    <t>মো: মাসুদ রানী, মৃত- কুদরত উষী, গ্রাম-দেলুয়াকান্দি, ভাঙ্গাবাড়ী, ০১৭১৫০৫০৩৮৭</t>
  </si>
  <si>
    <t>পোনা অবমুক্ত করণ</t>
  </si>
  <si>
    <t>প্রতিশতাংশে ৫৫ টি পোনা ছাড়ার পরামর্শ দেওয়া হবে।</t>
  </si>
  <si>
    <t>মো: আব্দুল কাসেম, পিতা- মো: শাজাহার আলী, গ্রাম- নিশিপাড়া, ভাঙ্গাবাড়ী, ০১৭১২৪৮১৮৬৩</t>
  </si>
  <si>
    <t>প্রতিদিন নিয়মিত হারে সম্পূরক খাদ্য প্রয়োগ করার পরামর্শ দেওয়া হলো।</t>
  </si>
  <si>
    <t>মো: মোবারক হোসেন, পিতা-মৃত আ: জাব্বার, গ্রাম- চন্দ্রনগাতী, বেলকুচি, ০১৮৬২৮৯৭০৭৩</t>
  </si>
  <si>
    <t>৫টি</t>
  </si>
  <si>
    <t>৪ টি</t>
  </si>
  <si>
    <t>মাছ পাওয়া যায় না</t>
  </si>
  <si>
    <t>অফিসের সবাই মিলে পরিদর্শন করে পরামর্শ প্রদান করা হলো।</t>
  </si>
  <si>
    <t>রাশেদুল ইসলাম, পিতা- মৃত মো: বাচ্চু মিয়া, গ্রাম- ক্ষিদ্রগোপরেখী, বেলকুচি, ০১৪০৩১৮২৫১১</t>
  </si>
  <si>
    <t>৩টি</t>
  </si>
  <si>
    <t xml:space="preserve">মাছ বৃদ্ধি হচ্ছেনা </t>
  </si>
  <si>
    <t>পুকুরে খাবার নাই। পরিমিত খাবার দিতে হবে। মাছের ওজনের ৫% হারে নিয়মিত সার প্রয়োগ করতে হবে।</t>
  </si>
  <si>
    <t>মো: মুছা মন্ডল, পিতা- আছাব মন্ডল, গ্রাম- সমেশ পুর, রাজাপুর, ০১৭৯৪০৫০৫৯৫</t>
  </si>
  <si>
    <t>মাছ চাষ পদ্ধতি</t>
  </si>
  <si>
    <t>মো: শাহিন , পিতা- আবু বক্কার, গ্রাম-চালা, পৌরসভা, ০১৬৪২৬৮১৩৭০</t>
  </si>
  <si>
    <t>বায়োফ্লাগ</t>
  </si>
  <si>
    <t>সম্পূরক খাদ্য প্রতিদিন প্রয়োগ করার পরামর্শ দেওয়া হলে।</t>
  </si>
  <si>
    <t>মো: হারুন আর রশিদ, পিতা- আলমাছ আলী, গ্রাম- তামাই, ভাঙ্গাবাড়ী, ০১৮৩৭৫৬০৭৬০</t>
  </si>
  <si>
    <t>প্রতি শতাংশে ৫০০ গ্রাম চুন গুলে পুকুরে ছিটাইয়া দিতে হবে। সম্পরক খাদ্যর সহিত প্রতিকেজি সমপূরক খাদ্যে ১০০ গ্রাম হিসাবে ভিটামিন দিতে হবে ৭ দিন।</t>
  </si>
  <si>
    <t>মো: মনিরুল ইসলাম, পিতা- মো: আবুল হোসেন, গ্রাম- মাইঝাইল, রাজাপুর, ০১৩০৯৩৫৬০৬২</t>
  </si>
  <si>
    <t>রেনু/ধানী পেনা উৎপাদন</t>
  </si>
  <si>
    <t>খাদ্য প্রয়োগ পদ্ধতি</t>
  </si>
  <si>
    <t>৩ দিন সমদা খাওয়াতে হবে পরবর্তীতে খৈল ভিজিয়ে তরল করে সকালে বিকালে প্রয়োগ করতে হবে।</t>
  </si>
  <si>
    <t>মো: কামরুল হাসান, পিতা- মো: আমজাদ খান, গ্রাম- সাতলাঠী, ধুকুরিয়াবেড়া, ০১৭৫৬২৪৫১২০</t>
  </si>
  <si>
    <t>মাছর সংখ্যা কমিয়ে দিতে হবে এবং শ্যালো দিয়ে নতুন পানি সরবরাহ করার পরামর্শ দেওয়া হলো।</t>
  </si>
  <si>
    <t>মো: রাসেদুল হাসান, পিতা- মৃত ওসমান গনি, গ্রাম- ধুকুরিয়াবেড়া, ধুকুরিয়াবেড়া, ০১৭৬৭৩০৬১৭৭</t>
  </si>
  <si>
    <t>মাছ দ্রুত বড় হওয়ার পদ্ধতি</t>
  </si>
  <si>
    <t>মজুদ পরবর্তী সার প্রয়োগের পর সম্পূরক খাদ্য প্রয়োগ পদ্ধতি শিখাইয়া দেওয়া হয়।</t>
  </si>
  <si>
    <t>মো: আ: মমিন , পিতা- আ: মজিদ, গ্রাম- ধুকুরিয়াবেড়া, ধুকুরিয়াবেড়া, ০১৩১৪০৯৪৩৫৬</t>
  </si>
  <si>
    <t>পুকুর পস্তুতি</t>
  </si>
  <si>
    <t>মাছ চাষের কলাকৌশল শিখাইয়া দেওয়া হয়।</t>
  </si>
  <si>
    <t>মো: রুহুল আমিন, পিতা- হাজী জেলহক, গ্রাম- সাতলাঠি, গ্রাম- ধুকুরিয়াবেড়া, ধুকুরিয়াবেড়া, ০১৯৩৮৩৭৬৪৩৬</t>
  </si>
  <si>
    <t>পুকুর প্রস্তুতি পদ্ধতি</t>
  </si>
  <si>
    <t>মো: আ: রশিদ সরকার, পিতা- মৃত জামাল, গ্রাম- সেন ভাঙ্গাবাড়ী, ভাঙ্গাবাড়ী, ০১৩১৫৭৪০৬৫৬</t>
  </si>
  <si>
    <t>পোনা মজুদ কমিয়ে দিতে হবে। সম্পূরক খাদ্য প্রয়োগ করার পরামর্শ দেওয়া হলো।</t>
  </si>
  <si>
    <t>মো: আ: খালেক মোল্লাহ, পিতা- মৃত হবিবুর মোল্লাহ, গ্রাম- আদাচাকী, ভাঙ্গাবাড়ী, ০১৭৪৫০৫৫১৭৯</t>
  </si>
  <si>
    <t>পুকুরে প্রস্তুত</t>
  </si>
  <si>
    <t>মাছ চাষের কলা কৌশল শিখাইয়া দেওয়া হলো।</t>
  </si>
  <si>
    <t>মো: মাসুদ রানা, পিতা- ইউসুফ আলী, গ্রাম- চর মেটুয়ানী, ধুকুরিয়াবেড়া,</t>
  </si>
  <si>
    <t>পুকুরে প্রস্তুত করার সম্পর্কে ধারনা</t>
  </si>
  <si>
    <t>মো: ইসমাইল হোসেন, পিতা- মো: জামাল উদ্দিন, গ্রাম- আমবাড়িয়া, রাজাপুর, ০১৭১৫২১০০৫৭</t>
  </si>
  <si>
    <t>মাছের খাদ্য প্রয়োগ পদ্ধতি</t>
  </si>
  <si>
    <t>মো: রুবেল হোসেন, পিতা- মো: আ: খালেক, গ্রাম- শেরনগর, পৌরসভা, ০১৯৬১৯৮২৩৫৬</t>
  </si>
  <si>
    <t>ক্ষত রোগ প্রতিরোধের ব্যস্থাপত্র</t>
  </si>
  <si>
    <t>মেঘা ফিড প্রি ষ্টার্টার (ভাসমান)</t>
  </si>
  <si>
    <t>বিশ্বাস ফিন্ডস এন্টারপ্রাইজ</t>
  </si>
  <si>
    <t>মোঃ আব্দুল মালেক, পিতা-মোঃ শাহাজান, গ্রাম-কল্যাণপুর, ০১৭৫৬৯৮৭৮৬৫</t>
  </si>
  <si>
    <t>কোদাইল বিল ব্যবস্থাপনা দল</t>
  </si>
  <si>
    <t>মো: রফিকুল ইসলাম, পিতা-গনি আকন্দ, গ্রাম- রাজাপুর, রাজাপুর, বেলকুচি, ০১৭২৭১৭৮৫১১</t>
  </si>
  <si>
    <t>কোদাইল বিল, রাজাপুর, ইউনিয়ন ভূমি অফিস সংলগ্ন রাজাপুর, বেলকুচি, সিরাজগঞ্জ।</t>
  </si>
  <si>
    <t>মাছ চাষের বিষয় বিত্তিক প্রশিক্ষণ</t>
  </si>
  <si>
    <t>মোছা: মরিয়ম বেগম, স্বামী: মো: রফিকুল ইসলাম, গ্রাম: গোপরেখী, বেলকুচি, ০১৭৪৭৮৫০৯৩২</t>
  </si>
  <si>
    <t xml:space="preserve">উপজেলা মৎস্য দপ্তর,বেলকুচি,সিরাজগঞ্জ </t>
  </si>
  <si>
    <t xml:space="preserve">ইউনিয়ন পযায়-২ </t>
  </si>
  <si>
    <t>মোছা: মনোয়ারা, স্বামী: মো: আননেছ মন্ডল, গ্রাম- গোপরেখী, বেলকুচি, ০১৭১৫৯৮৮০৭৬</t>
  </si>
  <si>
    <t>মো:  আওয়াল সেখ, পিতা- মো: রহিচ  উদ্দিন সেখ, গ্রাম- গোপরেখা, বেলকুচি, ০১৬৩২৩২১৬৭৭</t>
  </si>
  <si>
    <t>মো: সাইদুই ইসলাম শিকদার, পিতা- মৃত আব্দুল মতিন শিকদার, গ্রাম- বেতিল হাট খোলা, বেলকুচি, ০১৭১৩৭০৩৩৩২</t>
  </si>
  <si>
    <t>মো: রেজাউল করিম, পিতা- মো: রহিজ উদ্দিন সেখ, গ্রাম- গোপরেখী, বেলকুচি, ০১৭২৫৭৮৬৯৭৭</t>
  </si>
  <si>
    <t>মো: আ: রাজ্জাক, পিতা- মো: আ: রহিচ, গ্রাম- গোপরেখী, বেলকুচি, ০১৭৪৭৮৫০৯৩১</t>
  </si>
  <si>
    <t>দয়াল হালদার, পিতা- দুলাল হালদার, গ্রাম- বৈলগাছি, বেলকুচি, সিরাজগঞ্জ। ০১৭১০৭২২৫৩০</t>
  </si>
  <si>
    <t>শ্রী সুনিল চন্দ্র হাওলাদার, পিতা- শ্রী-জগদীশ চন্দ্র, গ্রাম- রাজাপুর, রাজাপুর, ০১৯২৩৫৬১৪৭</t>
  </si>
  <si>
    <t>শ্রীমতি স্বারসতী রানী, স্বামী- শ্রী নিখীল চন্দ্র হালদার, গ্রাম- রাজাপুর, বেলকুচি, ০১৯৫৪১৩৬৩০৬</t>
  </si>
  <si>
    <t>মো: শাহজাহান আলী, পিতা- মন্তাজ আলী, গ্রাম- রাজাপুর, রাজাপুর, ০১৭১০২৫১৯৯৮</t>
  </si>
  <si>
    <t>দুলাল হালদার, পিতা- নিতাই হালদার, গ্রাম- বৈলগাছি, রাজাপুর, ০১৭৮২৫৯৫৩৪৯</t>
  </si>
  <si>
    <t>কল্পনা রানী স্বামী দুলাল হালদার, গ্রাম- ভাতুরিয়া, রাজাপুর, ০১৭৩১৪৪৮১১২</t>
  </si>
  <si>
    <t>মোছা: আমিনা খাতুন, স্বামী- মো: নরুল ইসলাম, গ্রাম- কদমতলী, বেলকুচি, ০১৭৪৯১২৪৮৮৮</t>
  </si>
  <si>
    <t>মোছা: ফরিদ খাতুন. স্বামী- মো: নুরুজ্জামান, গ্রাম- কদমতলী, রাজাপুর, ০১৭৩৪৯২১০০০</t>
  </si>
  <si>
    <t>মোছা: রাশেদা খাতুন, স্বামী- খুরশিদ আলম, গ্রাম- তামাই, বেলকুচি, ০১৭৯৫৯৫৪৭২২</t>
  </si>
  <si>
    <t xml:space="preserve">মোছা: রহিমা খাতুন, স্বামী- মো: আনোয়ার হোসেন, গ্রাম- কদমতলী, রাজাপুর, </t>
  </si>
  <si>
    <t>মোছা: শিরিন শিলা, পিতা- মো: আব্দুস ছামাদ, গ্রাম- পোরজনা, ০১৭১৮৫৭০০৬৩</t>
  </si>
  <si>
    <t>মোছা: সালমা, স্বামী- মো: আনোয়ার গ্রাম- কঠু মিয়ার বাড়ী, ০১৭৩২৮৫৪৩৪১</t>
  </si>
  <si>
    <t>প্রভুল্ল হালদার, পিতা- তরুনী রানী, গ্রাম- শোলাকুড়া, বেলকুচি, ০১৭৫৯২০১৭৫৭</t>
  </si>
  <si>
    <t>মো: হাসেম আলী, পিতা- মৃত হযরত আলী, গ্রাম- শোলাকুড়া, দৌলতপুর, ০১৭৫৯২০১৭৫৭</t>
  </si>
  <si>
    <t>দুলাল হালদার, পিতা- তরুনী হালদার, গ্রাম- শোলাকুড়া, দৌলতপুর, ০১৭৬০২৮৪৬৮৫</t>
  </si>
  <si>
    <t>মো: রাশিদুল ইসলাম, পিতা- মো: আলী আকবার, গ্রাম- শ্যামগাতী, ভাঙ্গাবাড়ী, ০১৭১১৪১৪১১৯</t>
  </si>
  <si>
    <t>মোছা: মিনা খাতুন, স্বামী- মো: ইছাহাক আলী, গ্রাম- শোলাকুড়া, দৌলতপুর, ০১৮২২০৬৩৪৪১</t>
  </si>
  <si>
    <t>বাসুদেব হালদার, পিতা- মৃত জুরান হালদার, গ্রাম- উল্লাপাড়া, ধুকুরিয়াবেড়া, ০১৭৫০৮৮৯৯৫৪</t>
  </si>
  <si>
    <t>পলান চন্দ্র হালদার, পিতা- মহাদেব হালদার, গ্রাম- খামার উল্লাপাড়া, ধুকুরিয়াবেড়া, ০১৭৩৪৩২৯৮৮১</t>
  </si>
  <si>
    <t>সুসান্ত হলদার, পিতা- মৃত বসন্ত হলদার, গ্রাম- খামার উল্লাপাড়া, ধুকুরিয়াবেড়া, ০১৭৫০৮৮৯৯৫৪</t>
  </si>
  <si>
    <t>ভাষা হলদার, পিতা- মৃত লংকেশ্বর হলদার, গ্রাম- খামার উল্লাপাড়া, ধুকুরিয়াবেড়া, ০১৭৫০৮৮৯৯৫৪</t>
  </si>
  <si>
    <t>জগন্নাথ, গ্রাম- চালা, বেলকুচি, ০১৭৭৪০২১১৮৮</t>
  </si>
  <si>
    <t xml:space="preserve">পা চালিত ভ্যান রিক্সা </t>
  </si>
  <si>
    <t>শ্রী নিত্য চন্দ্র হালদার, পিতা- ‍মৃত কালিপদ হালদার, গ্রাম- চালা, বেলকুচি, ০১৮২৩৬০৮৭৫৮</t>
  </si>
  <si>
    <t>নারায়ন চন্দ্র রাজবংশী, পিতা- মৃত নলী হালদার, গ্রাম- চালা, ০১৮২৩৬০৮৭৫৮</t>
  </si>
  <si>
    <t>তপন, পিতা- মৃত গবিন্দ হালদার, চালা, বেলকুচি, সিরাজগঞ্জ, ০১৭৩৩৬২৬৬৪২</t>
  </si>
  <si>
    <t>বুদ্দু হালদার, পিতা- মৃত মোহাদেব হালদার, গ্রাম- চালা, বেলকুচি পৌরসভা, ০১৮৮৩৭৮৫৬৭৯</t>
  </si>
  <si>
    <t>জহুরুল ইসলাম ফকির, পিতা- মৃত আবুল কাশেম ফকির, গ্রাম- জামতৈল, বেলকুচি, ০১৩১২০৩০০৪৭</t>
  </si>
  <si>
    <t>মো: ময়দান আলী, পিতা- মৃত হোসেন প্রামানিক, গ্রাম- জামতৈল, দৌলতপুর, বেলকুচি, ০১৯৯৩৩৭০০৪৩</t>
  </si>
  <si>
    <t>মো: বাবুল সরকার, পিতা- মৃত আবুল হোসেন, গ্রাম: দক্ষিণ চরবেল, বেলকুচি, ০১৩০৯৫২৭০৬২</t>
  </si>
  <si>
    <t>মো: নজরুল ইসলাম, পিতা- জব্বার আলী সরকার, গ্রাম- দক্ষিণ চরবেল, ০১৭১৯৯৩২০৮১</t>
  </si>
  <si>
    <t>মো: ছারোয়ার হোসেন, পিতা- আ: কাদের মন্ডল, গ্রাম- ক্ষিদ্রচাপরী, বড়ধুল, বেলকুচি, ০১৭৫৭৩৯৬৪৬৫</t>
  </si>
  <si>
    <t>মো: শহর আলী, পিতা- মৃত ফটিক, গ্রাম-ষোলশত জাঙ্গালিয়া, বড়ধুল, বেলকুচি, ০১৯২২৯৫৬৪২২</t>
  </si>
  <si>
    <t>মো: রজব আলী, পিতা- মৃত মোসলেম আলী, গ্রাম- ষোলশত জাঙ্গালিয়া, বড়ধুল, বেলকুচি, ০১৭০৬৬৮৯২৭৩</t>
  </si>
  <si>
    <t>মো: ইছাহাক আলী, পিতা- মৃত হযরত আলী শেখ, গ্রাম- শোলাকুড়া, দৌলতপুর, বেলকুচি, ০১৮২৭১৪৭৮৬৮</t>
  </si>
  <si>
    <t>শ্রী সন্তোশ হালদার, পিতা- তরুনী হালদার, গ্রাম- শোলাকুড়া, দৌলতপুর, বেলকুচি, ০১৭১০১৫১৭৯৭</t>
  </si>
  <si>
    <t>মো: সরবেশ আলী শেখ, পিতা- মো: মজিবর শেখ, গ্রাম- চরবেল, বড়ধুল, বেলকুচি, ০১৩০৮৯২৭২৮১</t>
  </si>
  <si>
    <t>মো: আব্দুস সালাম, পিতা- আব্দুল বারেক খান, বারপাখিয়া, বেলকুচি, ০১৭০৫৪১৯৭৯১</t>
  </si>
  <si>
    <t>মো: রুবেল সরকার, পিতা- মো: আব্দুল মালেক সরকার, গ্রাম- বড়ধুল, বেলকুচি, ০১৯৫৭৯৫৯৯৩৯</t>
  </si>
  <si>
    <t>মো: মিজানুর রহমান, পিতা- মৃত আব্দুল জলিল সরকার, গ্রাম- দক্ষিণ চরবেল, বড়ধুল, বেলকুচি, ০১৯২৫৭১৪৯৮২</t>
  </si>
  <si>
    <t>মো: হাছান আলী, পিতা- মো: সফিজ উদ্দিন, গ্রাম- ষোলশত জাঙ্গালিয়া, বড়ধুল, বেলকুচি, ০১৭৫৪১৭৮০৯৩</t>
  </si>
  <si>
    <t>শ্রী অখিল চন্দ্র হালদার, পিতা- শ্রী জগরেশর চন্দ্র হালদার, গ্রাম- রাজাপুর, রাজাপুর, বেলকুচি, ০১৭৮৯৯২২৬৪৯</t>
  </si>
  <si>
    <t>মো: মুকুল হোসেন মোল্লা, পিতা- আব্দুল বারেক মোল্লা, গ্রাম- ক্ষিদ্রচাপরী, বড়ধুল, বেলকুচি, ০১৭৮৬৪৭১৯৩৮</t>
  </si>
  <si>
    <t>সুশীল চন্দ্র হালদার, পিতা- কৃষ্টলাল হালদার, গ্রাম- শেরনগর, বেলকুচি, পৌরসভা, বেলকুচি, ০১৮৪২৭২৭৮৫৭</t>
  </si>
  <si>
    <t>মো: আলম সরকার, পিতা- সাখাওয়াত হোসেন, গ্রাম- দক্ষিণ চরবেল, বড়ধুল, বেলকুচি, ০১৭১৯৯৩২০৮১</t>
  </si>
  <si>
    <t>মো: জাহিদুল ইসলাম মিয়া, পিতা- মৃত লালটু মিয়া, গ্রাম- মেঘুল্লা, দৌলতপুর, বেলকুচি, ০১৮১৮০৯০১৫৮</t>
  </si>
  <si>
    <t>মো: মিজানুর রহমান, মো: ছাত্তার, গ্রাম- আগুরিয়া, রাজাপুর, বেলকুচি, ০১৭৯০৬৪৭৪৩০</t>
  </si>
  <si>
    <t>বেলকুচি উপমোট</t>
  </si>
  <si>
    <t>শিংমাগুড়, কার্প নাসারী, পাবদা-গুলশা</t>
  </si>
  <si>
    <t>ইউনিয়ন পযায়ে মৎস্যচাষ সেবা সম্প্রসারণ প্রকল্প ২য় পযায় (২য় সংশোধিত)</t>
  </si>
  <si>
    <t xml:space="preserve">আবু বক্কার
আলোকদিয়া, বহুলী
০১৭৩৪৩৪৮০৮২
</t>
  </si>
  <si>
    <t xml:space="preserve">মো: মনির হোসেন খাঁন
আলোকদিয়া, বহুলী
০১৭৩৮৬২৩০৬৩
</t>
  </si>
  <si>
    <t xml:space="preserve">মো: আসিফ খাঁন
আলোকদিয়া, বহুলী
০১৭৫৬৮৭৬৩১৩
</t>
  </si>
  <si>
    <t xml:space="preserve">মো: মাকছুদুল আলম খাঁন
আলোকদিয়া, বহুলী
০১৭৪০৪৪৩৪৮০
</t>
  </si>
  <si>
    <t xml:space="preserve">মো: ইমরুল কায়েস
আলোকদিয়া, বহুলী
০১৭১০৪৪০৩৬২
</t>
  </si>
  <si>
    <t xml:space="preserve">মো: ফয়সাল আহমেদ খান
আলোকদিয়া, বহুলী
০১৭৬৮৬৩০৬৬২
</t>
  </si>
  <si>
    <t xml:space="preserve">মোঃ সানোয়ার হোসেন
কালিয়াহরিপুর, কালিয়াহরিপুর
০১৭২৮০২৭৯৮৫
</t>
  </si>
  <si>
    <t>শ্রী তাপস চন্দ্র
কালিয়াহরিপুর, কালিয়াহরিপুর
০১৭৭২-৩৮৭৭৮৪</t>
  </si>
  <si>
    <t>মো: আঃ লতিফ
কালিয়াহরিপুর, কালিয়াহরিপুর
০১৭০৪৪৫২৯১০</t>
  </si>
  <si>
    <t>মো: আব্দুস সবুর বুলবুল
কালিয়াহরিপুর, কালিয়াহরিপুর
০১৩০২২০৩১৬৫</t>
  </si>
  <si>
    <t>শ্রী কার্তিক চন্দ্র
কালিয়াহরিপুর, কালিয়াহরিপুর
০১৭৯২২৩৭৯৮২</t>
  </si>
  <si>
    <t>মো: আব্দুল জব্বার
কালিয়াহরিপুর, কালিয়াহরিপুর
০১৭৫৪-৩২৫২০২</t>
  </si>
  <si>
    <t xml:space="preserve">মোঃ বেলাল হোসেন
চরখাতা, ছোনগাছা
০১৭২১৭৪৬৫৫৫
</t>
  </si>
  <si>
    <t xml:space="preserve">মোঃ নুরুল আমিন
চরখাতা, ছোনগাছা ০১৭১০৭২৫৬১২
</t>
  </si>
  <si>
    <t xml:space="preserve">মো: রুহুল আমিন (বাবু)
চরখাতা, ছোনগাছা
০১৭৭৭২১১৫৭৭
</t>
  </si>
  <si>
    <t xml:space="preserve">মো: ইসমাইল হোসেন
চরখাতা, ছোনগাছা
০১৭১০৭২৫৬১২
</t>
  </si>
  <si>
    <t xml:space="preserve">মো: ফোরহাদ হোসেন
চরখাতা, ছোনগাছা
০১৭৩৬৮২৩৬৫৪
</t>
  </si>
  <si>
    <t xml:space="preserve">মো: বাবুল আকতার
চরখাতা, ছোনগাছা
০১৭২৮৯৪৭২৭৬
</t>
  </si>
  <si>
    <t>শিংমাগুড়, মনোসেক্স তেলাপিয়া, পাবদা-গুলশা চাষ ব্যবস্থাপনা</t>
  </si>
  <si>
    <t xml:space="preserve">মো: আব্দুস সোবাহান খান
ডুমুর গোলামী, বহুলী
০১৭৩৮৪১৬৯০১
</t>
  </si>
  <si>
    <t xml:space="preserve">আব্দুল মোমিন খান
ডুমুর গোলামী, বহুলী
০১৯০৫৬৪৮৮৯৯
</t>
  </si>
  <si>
    <t xml:space="preserve">মো: নাজমুন সাকিব
ডুমুরমুছা, বহুলী 
০১৩০৭০৩৩৪৫৩
</t>
  </si>
  <si>
    <t xml:space="preserve">মোছা: জেসমিন খাতুন
ডুমুর গোলামী, বহুলী
০১৯১৬২২০০৫৫
</t>
  </si>
  <si>
    <t xml:space="preserve">মো: আনোয়ার হোসেন খান
ডমুরমুসা, বহুলী 
০১৭৮৪৩৭৬২২২
</t>
  </si>
  <si>
    <t xml:space="preserve">মো: আলমাস তালুকদার
ডমুর গোলামী , বহুলী
০১৭৫১৫৮৩০৭৮
</t>
  </si>
  <si>
    <t xml:space="preserve">মো: আতিকুর রহমান
ঘোড়াচড়া,ফূলকোচা, বাগবাটি
০১৭৩৮৩০১০৩৩
</t>
  </si>
  <si>
    <t xml:space="preserve">মো: মনিরুজ্জামান
ঘোড়াচড়া পশ্চিম, বাগবাটি ০১৭৮৪-৫৮২৪২৩
</t>
  </si>
  <si>
    <t xml:space="preserve">মো: সাদ্দাম হোসেন
পশ্চিম ঘোড়াচড়া, বাগবাটি ০১৭৮৮২০০২৬১
</t>
  </si>
  <si>
    <t xml:space="preserve">মো: আব্দুল আউয়াল
ঘোড়াচড়া, বাগবাটি
০১৭১০৪৮৭০১৫
</t>
  </si>
  <si>
    <t>মো: ইউনুস সরকার
ঘোড়াচড়া পশ্চিম, বাগবাটি
০১৭৭৭৩২০৯৬০</t>
  </si>
  <si>
    <t xml:space="preserve">মো: সবুজ
পশ্চিম ঘোড়াচড়া, বাগবাটি
০১৭৩২৮১৯৪৯৬
</t>
  </si>
  <si>
    <t xml:space="preserve">মোঃ লিমন সেখ
বনবাড়ীয়া, কালিয়াহরিপুর
০১৭৩৬৯৮৩২৭৪
</t>
  </si>
  <si>
    <t>মো: শাহাদত হোসেন
বনবাড়ীয়া, কালিয়াহরিপুর
০১৭৮৫২৩৪০৯৬</t>
  </si>
  <si>
    <t>মো: মেরাজুল ইসলাম
বনবাড়ীয়া, কালিয়াহরিপুর
০১৭৪২৭৩১৪৪৩</t>
  </si>
  <si>
    <t xml:space="preserve">কবির আহমেদ
পাইকপাড়া, বনবাড়ীয়া ০১৭২৭৪২৭৬৮৭
</t>
  </si>
  <si>
    <t xml:space="preserve">মো: ইব্রাহিম 
পাইকপাড়া, বনবাড়ীয়া
০১৭০৭৭৫৯৫৫৮
</t>
  </si>
  <si>
    <t xml:space="preserve">মো: নয়ন 
পাইকপাড়া, বনবাড়ীয়া
০১৭৭১৮৪৪৮০৮
</t>
  </si>
  <si>
    <t>কার্প মিশ্র,গলদা-কার্প, পাঙ্গাস চাষ ব্যবস্থাপনা</t>
  </si>
  <si>
    <t xml:space="preserve">মো: ইউসুফ আলী
কুড়ালিয়া, রতনকান্দি
০১৯৪৩-৪৭৪৮৮৮
</t>
  </si>
  <si>
    <t xml:space="preserve">মো: আব্দুল কুদ্দুস 
কুড়ালিয়া, রতনকান্দি
০১৭১২৫৪৬৩৭২
</t>
  </si>
  <si>
    <t xml:space="preserve">মো: হৃদয় বাবু
কুড়ালিয়া, রতনকান্দি
০১৬৩৭৭১৪৫২৮
</t>
  </si>
  <si>
    <t xml:space="preserve">মো: বায়োজিদ আলম
কুড়ালিয়া, রতনকান্দি
০১৭৯৫০৬০৯৪৮
</t>
  </si>
  <si>
    <t xml:space="preserve">মো: রিয়াদুল ইসলাম রিয়াদ
কুড়ালিয়া, রতনকান্দি
০১৩০২২০১৯৭৫
</t>
  </si>
  <si>
    <t xml:space="preserve">মো: জাকারিয়া সুলতান
কুড়ালিয়া, রতনকান্দি
০১৮৩৩২৫৫৩৯
</t>
  </si>
  <si>
    <t xml:space="preserve">মো: মেরাজুল ইসলাম
রঘুনাথপুর, শিয়ালকোল
০১৭৯৫৬২৮২৭০
</t>
  </si>
  <si>
    <t xml:space="preserve">মো: ওসমান গুনি
রঘুনাথপুর, শিয়ালকোল
০১৭২৭১৬৪২৮৫
</t>
  </si>
  <si>
    <t xml:space="preserve">মো: শাহ আলম সেখ
রঘুনাথপুর, শিয়ালকোল
০১৭২২৫৭৭২৪০
</t>
  </si>
  <si>
    <t xml:space="preserve">মোছা: মাহমুদা খাতুন
রঘুনাথপুর, শিয়ালকোল
০১৭২৭১৬৪২৮৫
</t>
  </si>
  <si>
    <t xml:space="preserve">মোছা: ছালমা 
রঘুনাথপুর, শিয়ালকোল
০১৩০৭৬১২০৪১
</t>
  </si>
  <si>
    <t xml:space="preserve">মো: আল আমিন
রঘুনাথপুর, শিয়ালকোল
০১৩০৭৬১২০৪১
</t>
  </si>
  <si>
    <t xml:space="preserve">মোছা: রহিমা খাতুন
দুখিয়াবাড়ী, সয়দাবাদ
০১৭৯৩৩২৫০৮৫
</t>
  </si>
  <si>
    <t xml:space="preserve">মো: আলী আশরাফ
দুখিয়াবাড়ী, সয়দাবাদ
০১৭৩৬০৬২৯৭৯
</t>
  </si>
  <si>
    <t xml:space="preserve">মোছা: সাহানা বেগম
দুখিয়াবাড়ী, সয়দাবাদ
০১৭৬০০১৮৪৫৩
</t>
  </si>
  <si>
    <t xml:space="preserve">মো: ছালাম সরকার 
দুখিয়াবাড়ী, সয়দাবাদ
০১৭৬৬৯০২০১৭
</t>
  </si>
  <si>
    <t xml:space="preserve">মোছা: রত্না বেগম
দুখিয়াবাড়ী, সয়দাবাদ
০১৭২৪১৪০৮৪১
</t>
  </si>
  <si>
    <t xml:space="preserve">মো: আব্দুর রহিম
দুখিয়াবাবাড়ী, সয়দাবাদ
০১৭৯৩৩২৫০৮৪
</t>
  </si>
  <si>
    <t>মোঃ কামরুল হাসান সবুজ , গ্রাম: নান্দিনা কামালিয়া , ইউপি: কামারখন্দ,  মোবা: ০১৭১৮৩১১৪১</t>
  </si>
  <si>
    <t>০১টি</t>
  </si>
  <si>
    <t>মাছের খাদ্য প্রয়োগ সর্ম্পকে জানতে চা্য়</t>
  </si>
  <si>
    <t xml:space="preserve"> মাছের ওজনের ৫% হারে প্যাকেট জাত খাবার ২ ভাগ করে দিন ২ বার (সকাল ও বিকাল) প্রয়োগ করতে হবে ।</t>
  </si>
  <si>
    <t>মোঃ ফরহাদুল হক হ্যাপি, গ্রাম:কলেজ পাড়া , ইউপি: জামতৈল, মোবা: ০১৭১৪৯২৪৯৪২</t>
  </si>
  <si>
    <t xml:space="preserve"> রেনু মজুদ করতে আগ্রহী।</t>
  </si>
  <si>
    <t>রেনু ছাড়ার পূর্বে পোকা মাকড় দমনে কী করতে হবে</t>
  </si>
  <si>
    <t>রেনু ছাড়ার ১২-২৪ ঘন্টা আগে রিপকট নাইপারনেথ্রিন গুপ প্রতি শতাংশে প্রতি দুই গভীরতার পানির জন ০.৮ মি লি হারে প্রয়োগ করতে হবে ।</t>
  </si>
  <si>
    <t>মোঃ আঃ ছাত্তার শেখ, গ্রাম: নয়াপাড়া কামালিয়া , ইউপি: ভদ্রঘাট, মোবা: ০১৭১৩৯৩০২৩৫</t>
  </si>
  <si>
    <t xml:space="preserve"> প্রতি শতকে ৫০০ গ্রাম করে চুন দিতে হবে</t>
  </si>
  <si>
    <t>মো: ইকবাল হোসেন, গ্রাম: চৌবাড়ী, ইউপি: রায়দৌলতপুর, মোবা: ০১৭১৩৯৩০৩৫৩</t>
  </si>
  <si>
    <t>১. ২/১টি মাছ মারা যাচ্ছে</t>
  </si>
  <si>
    <t>পানির গভীরতা বাড়াতে হবে । লবন প্রতি শতাংশে ৫০০ গ্রাম করে প্রয়োগের পরামর্শ ।</t>
  </si>
  <si>
    <t>মো: আঃ মজিদ, গ্রাম: কোনাবাড়ী, ইউপি: ঝাঐল, মোবা: ০১৭৬৮৩৪২৫৮১</t>
  </si>
  <si>
    <t>পানিতে  শেওলা</t>
  </si>
  <si>
    <t>প্রতি শতকে ৩৫ গ্রাম করে তুতে দিতে হবে</t>
  </si>
  <si>
    <t>মো: আব্দুল আজম, গ্রাম: কুটির চর, ইউপি: ভদ্রঘাট, মোবা: ০১৭১৯৫৩৩৪৯৮</t>
  </si>
  <si>
    <t>মাছ ভেসে উঠে</t>
  </si>
  <si>
    <t>জাল ও হররা টানতে হবে, প্রতি শতকে ২৫০ গ্রাম করে চুন দিতে হবে</t>
  </si>
  <si>
    <t>মো: গোলাম আজম , গ্রাম: শ্যামপুর, ইউপি: রাযদৌলতপুর, মোবা: ০১৭৭১৭০৮০৬৬</t>
  </si>
  <si>
    <t>মো:  আলামীন, গ্রাম: বেদকান্দি, ইউপি: পঞ্চকান্দি, মোবা: ০১৭০৪৫১৩৫৫১</t>
  </si>
  <si>
    <t>কার্প জাতীয় মাছের মজুদ ঘনত্ব সম্পর্কে জানতে চাই ।</t>
  </si>
  <si>
    <t>কেজিতে ৪-৫ টা সাইজের পোনা মাছ প্রতি শতাংশে ২০ টি রুই-৫টা মেূগেল-৫ সিলভার- ৩টা কাতলা-২টা,কমনকার্প-১ গ্রাস কার্প-১ স্বরপুটি ৪ টা মজুদের পরামর্শ প্রদান</t>
  </si>
  <si>
    <t>মোঃ আব্দুস সবুর, গ্রাম: আলোকদিয়ার , ইউপি: জামতৈল, মোবা: ০১৭৪৩৭৪১১৩২</t>
  </si>
  <si>
    <t>পানির গভীরতা বাড়াতে হবে । কমপক্ষে ৫ ফুট  প্রতি শতাংশে ৫০০ গ্রাম হারে চুন প্রয়োগ করতে হবে।</t>
  </si>
  <si>
    <t>শুভ হালদার, গ্রাম: বাজার ভদ্রঘাট, ইউপি: ভদ্রঘাট, মোবা: ০১৮৮৩৯৪৩৫০৯</t>
  </si>
  <si>
    <t>পানিতে সবুজস্তর পড়েছে পানিতে খাদ্য বেশি</t>
  </si>
  <si>
    <t>১। সার ও খাদ্য দেওয়া থেকে বিরত থাকুন ২। সম্ভব হলে দড়ি বা জাল দিয়ে ঘের করে সবুজ আস্তরন তুলে ফেলুন</t>
  </si>
  <si>
    <t>মোঃ আঃ জব্বার, গ্রাম: নান্দিনা কামালিয়া , ইউপি: ভদ্রঘাট, মোবা: ০১৭৩৮৫৬২৬৭৬</t>
  </si>
  <si>
    <t xml:space="preserve"> প্রতি শতকে ২০০ গ্রাম করে চুনও ৫০০ গ্রাম করে লবন দিতে হবে</t>
  </si>
  <si>
    <t>মোছাঃ আমিনা খাতুন, গ্রাম: নান্দিনা মধু, ইউপি: জামতৈল, মোবা: ০১৭১৯৫৪৩৫৮০</t>
  </si>
  <si>
    <t>বর্ষার ছোট মাছ</t>
  </si>
  <si>
    <t>কি মাছ চাষের উপয়োগী জানতে চান চাষের পরামর্শ</t>
  </si>
  <si>
    <t>১। তেলাপিয়া/কৈ/টেংরা শিং চাষ করতে পারেন অথবা নার্সারী পুকুর হিসাবে ব্যাবহার করতে পারেন ২। মাছ চাষের প্রয়োজনীয় পরামর্শ দেওয়া হলো । ।</t>
  </si>
  <si>
    <t>মোঃ ফজলুল হক, গ্রাম: চাদপুর, ইউপি: ঝাঐল, মোবা: ০১১৮৬১৪৬২২</t>
  </si>
  <si>
    <t>মোঃ জামিল আহমেদ, গ্রাম: কোনাবাড়ী , ইউপি: ভদ্রঘাট, মোবা: ০১৭৩৮৫৭৮৫১৫</t>
  </si>
  <si>
    <t>রুই ও বাটা মাছ কম বাড়ছে মাছের ঘনত্ব বেশী ।</t>
  </si>
  <si>
    <t xml:space="preserve"> মাছের পরিমান রুই ৩৫০ এর জায়গার ২০০ টি এবং বাটা ৫০০ এর জায়গার ২৫০ টি রাখুন ।</t>
  </si>
  <si>
    <t>মোঃ শামীম হোসেন, গ্রাম: নান্দিনাকামালিয়া , ইউপি: ভদ্রঘাট, মোবা: ০১৭২১৮৮৩৯৫০</t>
  </si>
  <si>
    <t xml:space="preserve"> প্রতি শতাংশে ৫০০ গ্রাম হারে চুন প্রয়োগ করতে হবে।</t>
  </si>
  <si>
    <t>মোঃ আঃ ছাত্তার, গ্রাম:পুরান দৌগাছি , ইউপি: ভদ্রঘাট, মোবা: ০১৭০৩৩৭১৮৫৮</t>
  </si>
  <si>
    <t>মোঃ ইব্রাহিম সরকার, গ্রাম: কর্নসূতী , ইউপি: জামতৈল, মোবা: ০১৭৪৫২৯৬৬৮৭</t>
  </si>
  <si>
    <t>পুকুর প্রস্তুত ও পোনা মজুদ ঘনত্ব সম্পর্কে জানতে চাই ।</t>
  </si>
  <si>
    <t>মো: আঃ রাজ্জাক, গ্রাম: কোনাবাড়ী, ইউপি: ঝাঐল, মোবা: ০১৭৮০১৫৬২২৩</t>
  </si>
  <si>
    <t>০৩ টি</t>
  </si>
  <si>
    <t>মাছ চাষ এবং মাছের প্রজাতি  সম্পর্কে জানতে চাই ।</t>
  </si>
  <si>
    <t>আধুনিক পদ্বুতিতে মাছ চাষ এবং কার্প জাতীয় মাছের স্তর ভিক্তিক চাষ পদ্বুতি সর্ম্পকে ধারনা প্রদান করা হয় ।</t>
  </si>
  <si>
    <t>মো: ফজলার রহমান, গ্রাম:বড় পাকুরিয়া, ইউপি: জামতেল, মোবা: ০১৭২৪০৮১১৫৮</t>
  </si>
  <si>
    <t>কি আকারের কত মাছ ছাড়লে বেশী উৎপাদন পরে</t>
  </si>
  <si>
    <t xml:space="preserve"> বিঘায় ৩০০-৪০০ টি মাছ কেজিতে ২০৩ টি ছাড়ুন ।</t>
  </si>
  <si>
    <t>মো: আব্দুস সালাম, গ্রাম: নয়াচালা, ইউপি:ঝাঐল, মোবা: ০১৭৮০১১৪০২২</t>
  </si>
  <si>
    <t>কি ভাবে পরিচর্য়া করলে মাছে ঘা হবে না ।</t>
  </si>
  <si>
    <t xml:space="preserve"> প্রতি মাসে চুন ৫০০ গ্রাম/শতক এবং মাঝে মাঝে জীবানুনাশকের ব্যবহার সহ পানির গুনাগুত পরিক্ষা ।</t>
  </si>
  <si>
    <t>পানিতে অতিরিক্ত শেওলা</t>
  </si>
  <si>
    <t>মো: ওয়াহাব শেখ, গ্রাম: কাজিপুরা, ইউপি: রায়দৌলতপুর, মোবা: ০১৭০৩৫৪৮১১২</t>
  </si>
  <si>
    <t xml:space="preserve"> ২/১টি মাছ মারা যাচ্ছে</t>
  </si>
  <si>
    <t>মো:  গোলাম আজম, গ্রাম: শ্যামপুর, ইউপি: রায়দৌলতপুর, মোবা: ০১৭৭১৭০৮০৬৬</t>
  </si>
  <si>
    <t>মোঃ জামিল, গ্রাম: কোনাবাড়ী , ইউপি: ঝাঐল, মোবা: ০১৭৩৮৫৭৮৫১৫</t>
  </si>
  <si>
    <t>মাছের উকুন</t>
  </si>
  <si>
    <t>প্রতি শতাংশে ৩ মিঃ লি হিারে এমিম্যাক ১% ওরাল মলিউশন প্রয়োগের মরামর্শ প্রদান</t>
  </si>
  <si>
    <t>শ্রী রাধা গোবিন্দ্, গ্রাম: বাজার ভদ্রঘাট, ইউপি: ভদ্রঘাট মোবা: ০১৩১০৯৭৭৬২৭</t>
  </si>
  <si>
    <t>সার এবং খাবার প্রয়োগ বন্ধ করা । প্রতি শতকে ১ কেজি হারে চুন প্রয়োগ তুঁতে প্রতি শতকে ১৫ গ্রাম হারে ।</t>
  </si>
  <si>
    <t>মো: আজাদ সরকার, গ্রাম: রায়দৌলতপুর, ইউপি: রায়দৌলতপুর, মোবা: ০১৭১২৩৪৭৪৬৯</t>
  </si>
  <si>
    <t xml:space="preserve">মাছের শরীরে ক্ষত </t>
  </si>
  <si>
    <t>টিমমেন প্রতি শতংশে ৩ গ্রাম । ২৪ ঘন্টা পর পুনরায় ১.৫ গ্রাম হারে  প্রয়োগের পরামর্শ প্রদান ।</t>
  </si>
  <si>
    <t>মো: জাহাঙ্গীর আলম, গ্রাম: জামেতৈল, ইউপি: জামতৈল, মোবা: ০১৭৩৪৭২১৪২০</t>
  </si>
  <si>
    <t xml:space="preserve">পাবদা, গুলসা চাষে আগ্রহী চাষের পদ্ধতি জানতে চান </t>
  </si>
  <si>
    <t>১. পুকুর প্রস্তুত পুর্বের নিয়মে কেবল পোনা ছাড়ার পূর্বে জিীবানু নাশক ব্যবহার ।</t>
  </si>
  <si>
    <t>মো: আঃ জব্বার, গ্রাম: বিয়াড়ানান্দিনা, ইউপি: ভদ্রঘাট, মোবা: ০১৭৩৮৫৬২৫২৬</t>
  </si>
  <si>
    <t>মো: এস, এস, আঃ মজিদ, নয়াচালা, ইউপি: ঝাঐল, মোবা: ০১৯১৫২১০৫০৫</t>
  </si>
  <si>
    <t>মো: মোকবেল হোসেন, গ্রাম: জয়েন বড়ধুল, ইউপি: ঝাঐল, মোবা: ০১৭৩৬৮২৩৫৬৪</t>
  </si>
  <si>
    <t xml:space="preserve"> পুকুর প্রস্তুতি সর্ম্পকে জানতে চাই</t>
  </si>
  <si>
    <t>পুকুরে অতিরিক্ত কাঁদা খাকলে অপসারণ করতে হবে । প্রতি শতাংশে ১ কেজি হারে চুন প্রয়োগ করতে হবে, চুন প্রয়োগের ৫-৭ দিন পর প্রতি শতাংশে ১৫০ গ্রামিইউরিয়া, ১০০ গ্রাম টি এস, পি ও ৩০০ গ্রাম খৈল প্রয়োগ করতে হবে ।</t>
  </si>
  <si>
    <t>মো: কাওছার হাসান, গ্রাম: ধরেশ্বর, ইউপি: রায়দৌলতপুর, মোবা: ০১৭০৮৯০৯০৯৬</t>
  </si>
  <si>
    <t>মো: আঃ সাত্তার শেখ, গ্রামঃ নয়াপাড়া, ইউপি: ভদ্রঘাট, মোবা: ০১৭১৩৯৩০২৩৫</t>
  </si>
  <si>
    <t>মো:আঃ মজিদ, গ্রাম: কোনাবাড়ী, ইউপি: ঝাঐল, মোবা: ০১৭৬৮৩৪২৫৮১</t>
  </si>
  <si>
    <t>মো: শামীম ভূঞা, গ্রাম:নান্দিনা কামালিয়া, ইউপি: ভদ্রঘাট, মোবা: ০১৭২১৮৮৩৯৫০</t>
  </si>
  <si>
    <t>পাবদা, গুলসা,কাতলা, সিলভা</t>
  </si>
  <si>
    <t>১৩০০০ টি পাবদার পোনাকে কত কেজি খাদ্য দেবে ।</t>
  </si>
  <si>
    <t>১.২-৫ কেজি/দিন ২ ভাগে ভাগ করে সকাল বিকালে দিন ২. ৭-১০ দিন পর% কমিয়ে ৩ কেজি খাদ্য দিতে হবে ।</t>
  </si>
  <si>
    <t>মো: রাজ, গ্রামঃ জামতৈল, ইউপি: জামতৈল, মোবা: ০১৭১০৭৭০১১৩</t>
  </si>
  <si>
    <t>০২ টি</t>
  </si>
  <si>
    <t>চুন প্রয়োগ,সার প্রয়োগ ও পোনা মজুদ সর্ম্পকে পরামর্শ প্রদান করা হয় ।</t>
  </si>
  <si>
    <t>মোছাঃ সুফিয়া পারভীন, গ্রাম: বাজার ভদ্রঘাট ইউপি: ভদ্রঘাট, মোবা: ০১৭৬৮৭১১৩০৪</t>
  </si>
  <si>
    <t>পাঙ্গাস- কার্প</t>
  </si>
  <si>
    <t xml:space="preserve"> খাদ্য প্রয়োগ সর্ম্পকে জানতে চাই</t>
  </si>
  <si>
    <t>মাছের বডি ওয়োটের ৫% হারে খাদ্য প্রয়োগের পরামর্শ প্রদান</t>
  </si>
  <si>
    <t>মোঃ ইকবাল হোসেন, গ্রাম: রায়দৌলতপুর ইউপি:রায়দৌলতপুর, মোবা: ০১৭১৩৯৩০৩৫৩</t>
  </si>
  <si>
    <t xml:space="preserve"> কার্প-গলদা</t>
  </si>
  <si>
    <t>গলদা পরিরর্যা সর্ম্পকে জানতে চা্য়</t>
  </si>
  <si>
    <t xml:space="preserve"> প্রতি শতকে ৫০০ গ্রাম করে চুন ও ৫০০ গ্রাম লবন ২সপ্তাহ ২ বার প্রয়োগের পরামর্শ প্রদান</t>
  </si>
  <si>
    <t>আল হাদী সরকার তালাশ, গ্রাম: আলোকদিয়ার ইউপি: জামতৈল, মোবা: ০১৭৭১১৮১০৯৬</t>
  </si>
  <si>
    <t xml:space="preserve"> মাছ বড় হয়না খাদ্য নিয়মিত দেয়না</t>
  </si>
  <si>
    <t>১.নিয়মিত ১৮-২০ কেজি খাদ্য দিন সম্পুরক ২. ১৫ দিন অন্তর অন্তর ১০০-১৫০ গ্রাম করে সার দিবেন ।</t>
  </si>
  <si>
    <t>মোঃ ইকবাল হোসেন, গ্রাম: চৌবাড়ী ইউপি:রায়দৌলতপুর, মোবা: ০১৭১৩৯৩০৩৫৩</t>
  </si>
  <si>
    <t>মাছের শরীরে ক্ষত রোগ</t>
  </si>
  <si>
    <t xml:space="preserve"> ১ কেজি করে চুন ও ১ কেজি হারে লবন  দিতে হবে</t>
  </si>
  <si>
    <t>মোঃ রাজু আহম্মেদ, গ্রাম: চৌবাড়ী ইউপি:রায়দৌলতপুর, মোবা: ০১৭০৭৩১২০০৫</t>
  </si>
  <si>
    <t>প্রতিদিন ১-২ টা করে কাতলা, পুটি মারা যাচ্ছে, পানি ঘোলাত খাবার নাই</t>
  </si>
  <si>
    <t xml:space="preserve"> ১.সম্ভব হলে পানি বাড়াতে থাকুন । ২. ২০০-২৫০ গ্রাম/ শতক চুন পাতলা করে গুলে দিন ।</t>
  </si>
  <si>
    <t>মোঃ শান্তাহার আলী খান, গ্রাম: চকশাহবাজপুর ইউপি: ঝাঐল, মোবা: ০১৭৬০৯৭৪৫৩৯</t>
  </si>
  <si>
    <t xml:space="preserve"> পানিতে শেওলা ২/১টি মাছ মারা যাচ্ছে</t>
  </si>
  <si>
    <t>১.প্রতি শতকে ৩৫ গ্রাম করে তুতে দিতে হবে ২. প্রতি শতকে ২০০ গ্রাম করে লবন দিতে হবে</t>
  </si>
  <si>
    <t>মোঃ শহিদুল ইসলাম, গ্রাম: তাজুর পাড়া ইউপি: রায়দৌলতপুর, মোবা: ০১৩২৩১৮৪০২৫</t>
  </si>
  <si>
    <t xml:space="preserve"> মাছ ছাড়ার পূর্ব প্রস্তুতি, পোনার পরিমান ও খাদ্য সার এর পরিমান বাড়াতে হবে ।</t>
  </si>
  <si>
    <t>১. চুন ২৭-৩০ কেজি পাড়সহ দিন ২. সার ইউরিয়া- ৪ কেজি,টি এস পি ৩ কেজি,৩.কার্প  মাছ ১২-১৫টি/কেজি মোট ৪২৫টি</t>
  </si>
  <si>
    <t>কামারখন্দ উপমোট</t>
  </si>
  <si>
    <t>জেলার উপমোট</t>
  </si>
  <si>
    <t xml:space="preserve">কার্প মিশ্র, পাঙ্গাস কার্প মিশ্রচাষ ও পাবদা-গুলসা টেংরা চাষ বিষয়ক প্রশিক্ষণ </t>
  </si>
  <si>
    <t>মোঃ ফজলার রহমান, গ্রামঃবড় পাকুরিয়া, ইউপিঃজামতৈল, মোবাইলঃ ০১৭২৪০৮১১৫৮</t>
  </si>
  <si>
    <t>উপজেলা মৎস্য দপ্তর</t>
  </si>
  <si>
    <t>মোঃ শামীম হোসেন, গ্রামঃবড় পাকুরিয়া, ইউপিঃজামতৈল, মোবাইলঃ ০১৭১৮৬৪০৩৪৩</t>
  </si>
  <si>
    <t>মোঃ শহিদুল ইসলাম, গ্রামঃবড় পাকুরিয়া, ইউপিঃজামতৈল, মোবাইলঃ ০১৭৭০১৭৫৩২৩</t>
  </si>
  <si>
    <t>মোঃ আশরাফুল ইসলাম, গ্রামঃবড় পাকুরিয়া, ইউপিঃজামতৈল, মোবাইলঃ ০১৮৭৪৩৩১০১৪</t>
  </si>
  <si>
    <t>মোঃ নুরুল হক মন্ডল, গ্রামঃবড় পাকুরিয়া, ইউপিঃজামতৈল, মোবাইলঃ ০১৭৯৭৬৪৪৩৫২</t>
  </si>
  <si>
    <t>মোঃ আবু বকর সিদ্দিক, গ্রামঃবড় পাকুরিয়া, ইউপিঃজামতৈল, মোবাইলঃ ০১৭৩৫৭৯৯৪০৩</t>
  </si>
  <si>
    <t>মোছাঃ সুফিয়া পারভীন, গ্রামঃ বাজার ভদ্রঘাট, ইউপিঃ ভদ্রঘাট, মোবাইলঃ ০১৭৬৮৭১১৩০৪</t>
  </si>
  <si>
    <t>মোঃ মোতালেব খান, গ্রামঃ বাজার ভদ্রঘাট, ইউপিঃ ভদ্রঘাট, মোবাইলঃ ০১৭২৮৫৭৬০৯৫</t>
  </si>
  <si>
    <t>মোছাঃ লাভলী খাতুন, গ্রামঃ বাজার ভদ্রঘাট, ইউপিঃ ভদ্রঘাট, মোবাইলঃ ০১৭৯২২৩৮২৮১</t>
  </si>
  <si>
    <t>মোঃ টুটুল, গ্রামঃ বাজার ভদ্রঘাট, ইউপিঃ ভদ্রঘাট, মোবাইলঃ ০১৭৬০৯২৬৩৪৪</t>
  </si>
  <si>
    <t>মোঃ ইব্রাহিম হোসেন, গ্রামঃ বাজার ভদ্রঘাট, ইউপিঃ ভদ্রঘাট, মোবাইলঃ ০১৭২১৩৪০৯৯১</t>
  </si>
  <si>
    <t>মোঃ আব্দুল সাত্তার সেখ, গ্রামঃ কাচারী পাড়া ভদ্রঘাট, ইউপিঃ ভদ্রঘাট, মোবাইলঃ ০১৭২১৩৪০৯৯১</t>
  </si>
  <si>
    <t>মোঃ জাহাঙ্গীর আলম, গ্রামঃ জামতৈল, ইউপিঃ জামতৈল, মোবাইলঃ ০১৭৩৪৭২১৪২০</t>
  </si>
  <si>
    <t>মোঃ রেজাউল করিম শেখ, গ্রামঃ জামতৈল, ইউপিঃ জামতৈল, মোবাইলঃ ০৬০৮০৫৯৪</t>
  </si>
  <si>
    <t>মোঃ মিজানুর রহমান, গ্রামঃ জামতৈল, ইউপিঃ জামতৈল, মোবাইলঃ ০৬০৮০৫৯৪</t>
  </si>
  <si>
    <t>রাশিদুল হাসান, গ্রামঃ কামারখন্দ, ইউপিঃ জামতৈল, মোবাইলঃ ০১৭৯১৩৮৯০০৪</t>
  </si>
  <si>
    <t>মোঃ শাহাদৎ হোসেন, গ্রামঃ জামতৈল, ইউপিঃ জামতৈল, মোবাইলঃ ০১৭০৪৫১৩৬৮৬</t>
  </si>
  <si>
    <t>মোঃ রাসেদুল হাসান, গ্রামঃ জামতৈল, ইউপিঃ জামতৈল, মোবাইলঃ ০১৭১২৫৪৫৫৫৯</t>
  </si>
  <si>
    <t xml:space="preserve"> কার্প মিশ্রচাষ বিষয়ক প্রশিক্ষণ </t>
  </si>
  <si>
    <t>শ্রী রাধা গোবিন্দ রাজবংশী, গ্রামঃ ভদ্রঘাট, ইউপিঃ ভদ্রঘাট, মোবাইলঃ ০১৩১০৯৭৭৬২৭</t>
  </si>
  <si>
    <t>শ্রী নরেন্দ নাথ হালদার, গ্রামঃ বাজার ভদ্রঘাট, ইউপিঃ ভদ্রঘাট, মোবাইলঃ ০১৭৬৬১৮২৫৪৩</t>
  </si>
  <si>
    <t>শুভ হালদার, গ্রামঃ বাজার ভদ্রঘাট, ইউপিঃ ভদ্রঘাট, মোবাইলঃ ০১৮৮৩৯৪৩৫০৯</t>
  </si>
  <si>
    <t>শ্রী মোহাদেব হাওলাদার, গ্রামঃ ভদ্রঘাট, ইউপিঃ ভদ্রঘাট, মোবাইলঃ ০১৭২৪৬২৪৪২৯</t>
  </si>
  <si>
    <t>শ্রী কালা হাওলাদার, গ্রামঃ ভদ্রঘাট, ইউপিঃ ভদ্রঘাট, মোবাইলঃ ০১৭৪৭৩৩৯১৫৩</t>
  </si>
  <si>
    <t>শ্রী শ্যাম হাওলাদার, গ্রামঃ বাজার ভদ্রঘাট, ইউপিঃ ভদ্রঘাট, মোবাইলঃ ০১৭২৯৯৩৯০৩২</t>
  </si>
  <si>
    <t>গোকুল চন্দ্র, গ্রামঃ বাজার ভদ্রঘাট, ইউপিঃ ভদ্রঘাট, মোবাইলঃ ০১৭২৪৬৭১৯২০২</t>
  </si>
  <si>
    <t>শ্রী আনন্দ চন্দ্র হাওলাদার, গ্রামঃ বাজার ভদ্রঘাট, ইউপিঃ ভদ্রঘাট, মোবাইলঃ ০১৭৩৮৯৯৭১৮৯</t>
  </si>
  <si>
    <t>শ্রী সনজিৎ রাজবংশী, গ্রামঃ বাজার ভদ্রঘাট, ইউপিঃ ভদ্রঘাট, মোবাইলঃ ০১৭৫৪০৪৫৫৭০</t>
  </si>
  <si>
    <t>শ্রী মহাদেব রাজবংশী, গ্রামঃ বাজার ভদ্রঘাট, ইউপিঃ ভদ্রঘাট, মোবাইলঃ ০১৭৩০৯৫১০৬৯</t>
  </si>
  <si>
    <t>শ্রী প্রান গোবিন্দ হাওলাদার, গ্রামঃ বাজার ভদ্রঘাট, ইউপিঃ ভদ্রঘাট, মোবাইলঃ ০১৭৬৬৯০২৪১৭</t>
  </si>
  <si>
    <t>শ্রী খোকন হাওলাদার, গ্রামঃ বাজার ভদ্রঘাট, ইউপিঃ ভদ্রঘাট, মোবাইলঃ ০১৮৭৫০৯৮৮৩১</t>
  </si>
  <si>
    <t>শ্রী সোনাতন চন্দ্র রাজবংশী, গ্রামঃ বাজার ভদ্রঘাট, ইউপিঃ ভদ্রঘাট, মোবাইলঃ ০১৭০১৬০২৫৫৩</t>
  </si>
  <si>
    <t>শ্রী তারা পদ, গ্রামঃ বাজার ভদ্রঘাট, ইউপিঃ ভদ্রঘাট, মোবাইলঃ ০১৭৩৯১৬৪২২৮</t>
  </si>
  <si>
    <t>শ্রী কৃষান হালদার, গ্রামঃ বাজার ভদ্রঘাট, ইউপিঃ ভদ্রঘাট, মোবাইলঃ ০১৭১৬৭৪৬১৯৭</t>
  </si>
  <si>
    <t>শ্রী সুমন হাওলাদার, গ্রামঃ বাজার ভদ্রঘাট, ইউপিঃ ভদ্রঘাট, মোবাইলঃ ০১৭১০৩৩৩৪০৭</t>
  </si>
  <si>
    <t>শ্রী বাবলু হাওলাদার, গ্রামঃ বাজার ভদ্রঘাট, ইউপিঃ ভদ্রঘাট, মোবাইলঃ ০১৭২৭২১৯১০৪</t>
  </si>
  <si>
    <t>মোঃ তানজিন বাবু, গ্রামঃ চরবড়ধুল, ইউপিঃ ঝাঐল, মোবাইলঃ ০১৭৭৮০৪৫৮৪৭</t>
  </si>
  <si>
    <t>মোঃ মজনু সরকার, গ্রামঃ কর্ণসূতি, ইউপিঃ জামতৈল, মোবাইলঃ ০১৭৫৪১৬১৪৯৭</t>
  </si>
  <si>
    <t>মোঃ নাজমুল হক, গ্রামঃ চৌবাড়ী, ইউপিঃ রায়দৌলতপুর, মোবাইলঃ ০১৭৫৪১৬১৪৯৭</t>
  </si>
  <si>
    <t xml:space="preserve"> কার্প নার্সারী, গলদা কার্প মিশ্র ও পাবদা গুলসা- টেংরা চাষ বিষয়ক প্রশিক্ষণ </t>
  </si>
  <si>
    <t>শুম্ভ নাথ, গ্রামঃ বাগবাড়ী, ইউপিঃ ঝাঐল, মোবাইলঃ ০১৭৮৪৪৫০৯২০</t>
  </si>
  <si>
    <t>মোঃ ফরিদুল, গ্রামঃ জয়েন বড়ধুল, ইউপিঃ ঝাঐল, মোবাইলঃ ০১৭৪২৯৩৭০৪৫</t>
  </si>
  <si>
    <t>কুদিরাম, গ্রামঃ বাগবাড়ী, ইউপিঃ ঝাঐল, মোবাইলঃ ০১৭১০১৩৫২৪৪</t>
  </si>
  <si>
    <t>মোঃ আশরাফ আলী, গ্রামঃ জয়েন বড়ধুল, ইউপিঃ ঝাঐল, মোবাইলঃ ০১৭০৫১৮২০০২</t>
  </si>
  <si>
    <t>মোছাঃ ফিরোজা বেগম, গ্রামঃ জয়েন বড়ধুল, ইউপিঃ ঝাঐল, মোবাইলঃ ০১৩০২৩৯৯০১৮</t>
  </si>
  <si>
    <t>মোঃ ফরিদুল ইসলাম, গ্রামঃ পাইকোশা, ইউপিঃ ঝাঐল, মোবাইলঃ ০১৭৯০৩২৫৩৬৮</t>
  </si>
  <si>
    <t>মোঃ রেদওয়ান হোসেন ভুইয়া, গ্রামঃ নান্দিনা কামালিয়া, ইউপিঃ ভদ্রঘাট, মোবাইলঃ ০১৭১২০৬৭৭২১</t>
  </si>
  <si>
    <t>মোঃ শামীম হোসেন ভুইয়া, গ্রামঃ নান্দিনা কামালিয়া, ইউপিঃ ভদ্রঘাট, মোবাইলঃ ০১৭২১৮৮৩৯৫০</t>
  </si>
  <si>
    <t>মোঃ সৈকত হাসান, গ্রামঃ নান্দিনা কামালিয়া, ইউপিঃ ভদ্রঘাট, মোবাইলঃ ০১৭১২৫৯৩৯১১</t>
  </si>
  <si>
    <t>মোঃ সাজু আহম্মেদ, গ্রামঃ নান্দিনা কামালিয়া, ইউপিঃ ভদ্রঘাট, মোবাইলঃ ০১৭১১৪১২৬৭৬</t>
  </si>
  <si>
    <t>মোঃ সেলিম রেজা, গ্রামঃ নান্দিনা কামালিয়া, ইউপিঃ ভদ্রঘাট, মোবাইলঃ ০১৭৮৪৬৯১০৯৪</t>
  </si>
  <si>
    <t>মোঃ জুবায়ের হোসেইন, গ্রামঃ নান্দিনা কামালিয়া, ইউপিঃ ভদ্রঘাট, মোবাইলঃ ০১৭১৩৬০৫৫০৫</t>
  </si>
  <si>
    <t>সি,এ, এম, ইকবাল হোসেন, গ্রামঃ চৌবাড়ী , ইউপিঃ রায়দৌলতপুর, মোবাইলঃ ০১৭১৩৯৩০৩৫৩</t>
  </si>
  <si>
    <t>মোঃ রাজু আহম্মেদ, গ্রামঃ চৌবাড়ী , ইউপিঃ রায়দৌলতপুর, মোবাইলঃ ০১৭০৭৩১২০০৫</t>
  </si>
  <si>
    <t>মোঃ তানভরি হোসেন, গ্রামঃ চৌবাড়ী , ইউপিঃ রায়দৌলতপুর, মোবাইলঃ ০১৬২৯৯০০০০৯</t>
  </si>
  <si>
    <t>সি,এ, এম, মনোয়ার হোসেন, গ্রামঃ পূর্ব চৌবাড়ী , ইউপিঃ রায়দৌলতপুর, মোবাইলঃ ০১৭১৭৯৭৯৭৯৪</t>
  </si>
  <si>
    <t>সি,এ, এম, আরিফুল ইসলাম, গ্রামঃ পূর্ব চৌবাড়ী , ইউপিঃ রায়দৌলতপুর, মোবাইলঃ ০১৭৩৭১০৮৫৭৭</t>
  </si>
  <si>
    <t>মোঃ খোকন, গ্রামঃ চৌবাড়ী পূর্ব , ইউপিঃ রায়দৌলতপুর, মোবাইলঃ ০১৯২০৮৮৯১৮০</t>
  </si>
  <si>
    <t xml:space="preserve"> কার্প-গলদা কার্প মিশ্র চাষ ব্যবস্থাপনা প্রশিক্ষণ </t>
  </si>
  <si>
    <t>সিফাত হোসেন, গ্রামঃ চৌবাড়ী পূর্ব , ইউপিঃ রায়দৌলতপুর, মোবাইলঃ ০১৫১৭০৭৬৩৩৯</t>
  </si>
  <si>
    <t>মোঃ আব্দুল হালিম, গ্রামঃ কোনাবাড়ী, ইউপিঃ ঝাঐল, মোবাইলঃ ০১৭৮৩৪৬০০০৫</t>
  </si>
  <si>
    <t>মোঃ দুখু মিঞা, গ্রামঃহায়দারপুর, ইউপিঃ রায়দৌলতপুর, মোবাইলঃ ০১৭৫৭৫৬৩৬৭৩</t>
  </si>
  <si>
    <t>মোঃ মাসুম রানা, গ্রামঃ চর কুড়া, ইউপিঃ জামতৈল, মোবাইলঃ ০১৭৪৯০৩৫৪৮০</t>
  </si>
  <si>
    <t>মোঃ আবু মুছা, গ্রামঃ হালুয়াকান্দি, ইউপিঃ জামতৈল, মোবাইলঃ ০১৭১২২২২৮৩৯</t>
  </si>
  <si>
    <t>মোঃ ফজলুল হক, গ্রামঃ চাঁদপুর, ইউপিঃ ঝাঐল, মোবাইলঃ ০১৭১৮৬১৪৬২২</t>
  </si>
  <si>
    <t>মোঃ ফজলুল হক সেখ, গ্রামঃ চাঁদপুর, ইউপিঃ ঝাঐল, মোবাইলঃ ০১৮৬৩৫২৭৪৫২</t>
  </si>
  <si>
    <t>মোঃ খলিলুর রহমান, গ্রামঃ চর কুড়া, ইউপিঃ জামতৈল, মোবাইলঃ ০১৭৩৯০৮৪৪৮৪</t>
  </si>
  <si>
    <t>মোঃ সোহেল রানা, গ্রামঃ নান্দিনা মধু, ইউপিঃ জামতৈল, মোবাইলঃ ০১৭৬২৪৩৯৬৮৬</t>
  </si>
  <si>
    <t>ওমর ফারুক, গ্রামঃ চালা, ইউপিঃ ঝাঐল, মোবাইলঃ ০১৭৯১০৯০৮৭৭</t>
  </si>
  <si>
    <t>মোঃ কোবাত হোসেন, গ্রামঃ বাগবাড়ী, ইউপিঃ ঝাঐল, মোবাইলঃ ০১৭১৬৩৬৩০২৯</t>
  </si>
  <si>
    <t>মোছাঃ হালিমা খাতুন, গ্রামঃ চর বড়ধুল, ইউপিঃ জামতৈল, মোবাইলঃ ০১৭৯৩০৪৬২৭৭</t>
  </si>
  <si>
    <t>মোঃ ফজলুল হক, গ্রামঃ চরবড়ধুল ইউপিঃ জামতৈল, মোবাইলঃ ০১৭৫৪১৪৩৫২৬</t>
  </si>
  <si>
    <t>মোঃ রওশন আলম, গ্রামঃ চাবড়ধুল, ইউপিঃ জামতৈল, মোবাইলঃ ০১৭২৫০৭০১৭৫</t>
  </si>
  <si>
    <t>মোঃ আব্দুল মমিন আকন্দ, গ্রামঃ নয়াচালা, ইউপিঃ ঝাঐল, মোবাইলঃ ০১৮৮৫৮৭৫১৮৩</t>
  </si>
  <si>
    <t>মোঃ রায়হান আলী, গ্রামঃ নান্দিনা মধু, ইউপিঃ জামতৈল, মোবাইলঃ ০১৭৫৫৩৯১৬৯১</t>
  </si>
  <si>
    <t>মোঃ তায়েব আলী, গ্রামঃ পেছর পাড়া, ইউপিঃ রায়দৌলতপুর, মোবাইলঃ ০১৭৪১২৫৬৮১১</t>
  </si>
  <si>
    <t>মোছাঃ ফরিদা বেগম, গ্রামঃ পেছর পাড়া, ইউপিঃ রায়দৌলতপুর, মোবাইলঃ ০১৭৪১২৫৬৮১১</t>
  </si>
  <si>
    <t>মোঃ নাহিদ হাসান, গ্রামঃ ধোপাকান্দি, ইউপিঃ জামতৈল, মোবাইলঃ ০১৮৭৮৮৪৫৪০২</t>
  </si>
  <si>
    <t>মোছাঃ মুরশিদা বেগম, গ্রামঃ ঠাকুরঝি পাড়া, ইউপিঃ রায়দৌলতপুর, মোবাইলঃ ০১৭০৭০৮৬৯৯১</t>
  </si>
  <si>
    <t>মোছাঃ রেহানা বেগম, গ্রামঃ ধোপাকান্দি, ইউপিঃ জামতৈল, মোবাইলঃ ০১৩২৩৯০১৮৭২</t>
  </si>
  <si>
    <t>মোছাঃ নাছিমা বেগম, গ্রামঃ খামার বড়ধুল, ইউপিঃ ঝাঐল, মোবাইলঃ ০১৭২৫৯০০৫৪৬</t>
  </si>
  <si>
    <t>মোছাঃ রওশনা আরা খাতুন গ্রামঃ হায়দারপুর, ইউপিঃরায়দৌলতপুর মোবাইলঃ ০১৯২৬১১৮৭১৯</t>
  </si>
  <si>
    <t>মোছাঃ নাজমা খাতুন গ্রামঃ কাজীপুরা, ইউপিঃরায়দৌলতপুর মোবাইলঃ ০১৭৯৮২৫৫২১৪</t>
  </si>
  <si>
    <t>মো: আব্দুল ;মান্নান শেখ গ্রামঃ চাঁদপুর, ইউপিঃ ঝাঐল, মোবাইলঃ ০১৭৬৬১৩৬৫৭৫</t>
  </si>
  <si>
    <t xml:space="preserve"> কৈ/ তেলাপিয়া/ পাঙ্গাস চাষ ব্যবস্থাপনা প্রশিক্ষণ </t>
  </si>
  <si>
    <t>মো: ইব্রাহীম সরকার গ্রামঃ কর্ণসুতি, ইউপিঃ জামৗতল মোবাইলঃ ০১৭৪৫২৯৬৬৮৪</t>
  </si>
  <si>
    <t>রানা আহমেদ, গ্রামঃ চাদপুর, ইউপিঃ ঝাঐল, মোবাইলঃ ০১৭০৯২০৮০৬০</t>
  </si>
  <si>
    <t>মো: রুহুল আমিন গ্রামঃ চাঁদপুর ইউপিঃ ঝাঐল, মোবাইলঃ ০১৭৯১৩০৩৩২৫</t>
  </si>
  <si>
    <t>মো: জহুরুল ইসলাম সরকার, গ্রামঃচৌবাড়ী,  ইউপিঃ রায়দৌলতপুর, মোবাইলঃ ০১৭১৪৭৯৮০১৮</t>
  </si>
  <si>
    <t>আলী আহমেদ, গ্রামঃচৌবাড়ী,  ইউপিঃ রায়দৌলতপুর, মোবাইলঃ০১৭৬৮২০৩২৩৯</t>
  </si>
  <si>
    <t>মো: মুকুল হোসেন সরকার, গ্রামঃচৌবাড়ী পূর্ব,  ইউপিঃ রায়দৌলতপুর, মোবাইলঃ০১৭৭৯৬৪২৩৩০</t>
  </si>
  <si>
    <t>মোছা: আমিনা বেগম গ্রামঃ চাঁদপুর ইউপিঃ ঝাঐল, মোবাইলঃ ০১৭০৬১৭৬২৮৪</t>
  </si>
  <si>
    <t>মোছা: আসমা বেগম গ্রামঃ ধোপাকান্দি, ইউপিঃজামতৈল, মোবাইলঃ ০১৩১৯৯৬৫৩১৬</t>
  </si>
  <si>
    <t>মো: শফিকুল  ইসলাম, গ্রামঃ চৌবাড়ী পূর্ব, ইউপিঃরায়দৌলতপুর, মোবাইলঃ ০১৭২৬৮৬৩৮৯৯</t>
  </si>
  <si>
    <t xml:space="preserve">0.2৬
</t>
  </si>
  <si>
    <t xml:space="preserve">প্রতি শতাংশে ৫০০ গ্রাম হারে চুন প্রয়োগের পরামর্শ প্রদান । পানির গভীরতা কমপক্ষে ৫ ফুট বাড়াতে হবে । 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</si>
  <si>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-৬.২</t>
    </r>
  </si>
  <si>
    <r>
      <t xml:space="preserve">DO-    ৩.৬    </t>
    </r>
    <r>
      <rPr>
        <sz val="10"/>
        <color theme="1"/>
        <rFont val="NikoshBAN"/>
      </rPr>
      <t>(পিপিএম)</t>
    </r>
  </si>
  <si>
    <r>
      <t>NH</t>
    </r>
    <r>
      <rPr>
        <vertAlign val="subscript"/>
        <sz val="10"/>
        <color theme="1"/>
        <rFont val="Times New Roman"/>
        <family val="1"/>
      </rPr>
      <t xml:space="preserve">3-        ০.২৫     </t>
    </r>
    <r>
      <rPr>
        <sz val="10"/>
        <color theme="1"/>
        <rFont val="NikoshBAN"/>
      </rPr>
      <t>(পিপিএম)</t>
    </r>
  </si>
  <si>
    <r>
      <t>অন্যান্য</t>
    </r>
    <r>
      <rPr>
        <sz val="10"/>
        <color theme="1"/>
        <rFont val="Times New Roman"/>
        <family val="1"/>
      </rPr>
      <t>-</t>
    </r>
  </si>
  <si>
    <t>শাহজাদপুর উপমোট</t>
  </si>
  <si>
    <t>মোঃ আরিফ হোসেন, গ্রাম- নরিনা দক্ষিণ পাড়া, শাহজাদপুর 01৭৮১-১২৬৭৩১</t>
  </si>
  <si>
    <t>মাছ খাবি খাওয়া ও ভেসে উঠা</t>
  </si>
  <si>
    <t>ডিপটিউউবওয়েলের পানি দিতে হবে এবং মজুদ ঘনত্ব কমাতে হবে</t>
  </si>
  <si>
    <r>
      <rPr>
        <sz val="12"/>
        <color theme="1"/>
        <rFont val="NikoshBAN"/>
      </rPr>
      <t>9</t>
    </r>
    <r>
      <rPr>
        <sz val="12"/>
        <color theme="1"/>
        <rFont val="Nikosh"/>
      </rPr>
      <t xml:space="preserve"> টি</t>
    </r>
  </si>
</sst>
</file>

<file path=xl/styles.xml><?xml version="1.0" encoding="utf-8"?>
<styleSheet xmlns="http://schemas.openxmlformats.org/spreadsheetml/2006/main">
  <numFmts count="15">
    <numFmt numFmtId="43" formatCode="_(* #,##0.00_);_(* \(#,##0.00\);_(* &quot;-&quot;??_);_(@_)"/>
    <numFmt numFmtId="164" formatCode="[$-5000445]0"/>
    <numFmt numFmtId="165" formatCode="[$-5000445]0.##"/>
    <numFmt numFmtId="166" formatCode="[$-5000445]0.#"/>
    <numFmt numFmtId="167" formatCode="[$-5000445]0.0"/>
    <numFmt numFmtId="168" formatCode="[$-5000445]0.00"/>
    <numFmt numFmtId="169" formatCode="[$-5000445]0.####"/>
    <numFmt numFmtId="170" formatCode="[$-5000445]0.###"/>
    <numFmt numFmtId="171" formatCode="[$-5000445]0.000"/>
    <numFmt numFmtId="172" formatCode="[$-5000000]mm/dd/yyyy"/>
    <numFmt numFmtId="173" formatCode="[$-5000445]0.######"/>
    <numFmt numFmtId="174" formatCode="0.0"/>
    <numFmt numFmtId="175" formatCode="0.0000"/>
    <numFmt numFmtId="176" formatCode="0.000"/>
    <numFmt numFmtId="177" formatCode="[$-5000445]0.0000"/>
  </numFmts>
  <fonts count="50">
    <font>
      <sz val="11"/>
      <color theme="1"/>
      <name val="Calibri"/>
      <family val="2"/>
      <scheme val="minor"/>
    </font>
    <font>
      <b/>
      <sz val="13"/>
      <color theme="1"/>
      <name val="NikoshBAN"/>
    </font>
    <font>
      <b/>
      <sz val="10"/>
      <color theme="1"/>
      <name val="NikoshBAN"/>
    </font>
    <font>
      <sz val="10"/>
      <color theme="1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2"/>
      <color theme="1"/>
      <name val="Calibri"/>
      <family val="2"/>
      <scheme val="minor"/>
    </font>
    <font>
      <b/>
      <sz val="8"/>
      <color theme="1"/>
      <name val="NikoshBAN"/>
    </font>
    <font>
      <b/>
      <sz val="10"/>
      <color theme="1"/>
      <name val="Times New Roman"/>
      <family val="1"/>
    </font>
    <font>
      <b/>
      <sz val="11"/>
      <color theme="1"/>
      <name val="Nikosh"/>
    </font>
    <font>
      <sz val="12"/>
      <color theme="1"/>
      <name val="Nikosh"/>
    </font>
    <font>
      <sz val="11"/>
      <color theme="1"/>
      <name val="Nikosh"/>
    </font>
    <font>
      <b/>
      <sz val="10"/>
      <color theme="1"/>
      <name val="Nikosh"/>
    </font>
    <font>
      <sz val="10"/>
      <color theme="1"/>
      <name val="Nikosh"/>
    </font>
    <font>
      <b/>
      <sz val="8"/>
      <color theme="1"/>
      <name val="Nikosh"/>
    </font>
    <font>
      <sz val="11"/>
      <color theme="1"/>
      <name val="NikoshBAN"/>
    </font>
    <font>
      <u/>
      <sz val="11"/>
      <color theme="1"/>
      <name val="Nikosh"/>
    </font>
    <font>
      <b/>
      <sz val="9"/>
      <color indexed="81"/>
      <name val="Tahoma"/>
      <family val="2"/>
    </font>
    <font>
      <b/>
      <sz val="12"/>
      <color rgb="FFFF0000"/>
      <name val="NikoshBAN"/>
    </font>
    <font>
      <b/>
      <sz val="10"/>
      <color rgb="FFFF0000"/>
      <name val="Nikosh"/>
    </font>
    <font>
      <sz val="11"/>
      <color theme="1"/>
      <name val="SutonnyMJ"/>
    </font>
    <font>
      <sz val="12"/>
      <color rgb="FFFF0000"/>
      <name val="NikoshBAN"/>
    </font>
    <font>
      <sz val="12"/>
      <name val="NikoshBAN"/>
    </font>
    <font>
      <sz val="11"/>
      <color rgb="FF000000"/>
      <name val="Nikosh"/>
    </font>
    <font>
      <sz val="11"/>
      <color rgb="FF000000"/>
      <name val="NikoshBAN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b/>
      <sz val="10"/>
      <color rgb="FFFF0000"/>
      <name val="NikoshBAN"/>
    </font>
    <font>
      <sz val="10"/>
      <color rgb="FFFF0000"/>
      <name val="NikoshBAN"/>
    </font>
    <font>
      <sz val="12"/>
      <color theme="1"/>
      <name val="SutonnyMJ"/>
    </font>
    <font>
      <b/>
      <sz val="12"/>
      <color theme="1"/>
      <name val="Nikosh"/>
    </font>
    <font>
      <sz val="12"/>
      <color rgb="FFFF0000"/>
      <name val="Nikosh"/>
    </font>
    <font>
      <sz val="11"/>
      <name val="Nikosh"/>
    </font>
    <font>
      <sz val="10"/>
      <name val="Nikosh"/>
    </font>
    <font>
      <sz val="10"/>
      <color theme="1"/>
      <name val="Calibri"/>
      <family val="2"/>
      <scheme val="minor"/>
    </font>
    <font>
      <sz val="11"/>
      <color rgb="FFFF0000"/>
      <name val="Nikosh"/>
    </font>
    <font>
      <sz val="11"/>
      <color rgb="FFFF0000"/>
      <name val="NikoshBAN"/>
    </font>
    <font>
      <b/>
      <sz val="8"/>
      <color rgb="FFFF0000"/>
      <name val="NikoshBAN"/>
    </font>
    <font>
      <sz val="10"/>
      <color rgb="FFFF0000"/>
      <name val="Nikosh"/>
    </font>
    <font>
      <b/>
      <sz val="11"/>
      <color rgb="FFFF0000"/>
      <name val="Nikosh"/>
    </font>
    <font>
      <b/>
      <sz val="11"/>
      <name val="Nikosh"/>
    </font>
    <font>
      <sz val="11"/>
      <name val="NikoshBAN"/>
    </font>
    <font>
      <b/>
      <sz val="14"/>
      <color theme="1"/>
      <name val="NikoshBAN"/>
    </font>
    <font>
      <sz val="10"/>
      <name val="NikoshBAN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5" fillId="0" borderId="0" applyFont="0" applyFill="0" applyBorder="0" applyAlignment="0" applyProtection="0"/>
  </cellStyleXfs>
  <cellXfs count="492">
    <xf numFmtId="0" fontId="0" fillId="0" borderId="0" xfId="0"/>
    <xf numFmtId="0" fontId="6" fillId="0" borderId="0" xfId="0" applyFont="1"/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/>
    <xf numFmtId="164" fontId="2" fillId="0" borderId="7" xfId="0" applyNumberFormat="1" applyFont="1" applyBorder="1" applyAlignment="1">
      <alignment horizontal="center" vertical="top" wrapText="1"/>
    </xf>
    <xf numFmtId="0" fontId="0" fillId="0" borderId="7" xfId="0" applyBorder="1"/>
    <xf numFmtId="0" fontId="5" fillId="0" borderId="0" xfId="0" applyFont="1"/>
    <xf numFmtId="164" fontId="7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8" xfId="0" applyBorder="1"/>
    <xf numFmtId="0" fontId="0" fillId="0" borderId="0" xfId="0" applyBorder="1"/>
    <xf numFmtId="164" fontId="2" fillId="0" borderId="10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0" fillId="0" borderId="0" xfId="0" applyFont="1" applyBorder="1"/>
    <xf numFmtId="0" fontId="11" fillId="0" borderId="7" xfId="0" applyFont="1" applyBorder="1"/>
    <xf numFmtId="0" fontId="11" fillId="0" borderId="0" xfId="0" applyFont="1"/>
    <xf numFmtId="0" fontId="11" fillId="0" borderId="7" xfId="0" applyFont="1" applyBorder="1" applyAlignment="1">
      <alignment wrapText="1"/>
    </xf>
    <xf numFmtId="164" fontId="14" fillId="0" borderId="7" xfId="0" applyNumberFormat="1" applyFont="1" applyBorder="1" applyAlignment="1">
      <alignment horizontal="center" vertical="top" wrapText="1"/>
    </xf>
    <xf numFmtId="164" fontId="11" fillId="0" borderId="7" xfId="0" applyNumberFormat="1" applyFont="1" applyBorder="1"/>
    <xf numFmtId="165" fontId="11" fillId="0" borderId="7" xfId="0" applyNumberFormat="1" applyFont="1" applyBorder="1"/>
    <xf numFmtId="164" fontId="6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15" fillId="0" borderId="0" xfId="0" applyFont="1"/>
    <xf numFmtId="166" fontId="5" fillId="0" borderId="0" xfId="0" applyNumberFormat="1" applyFont="1" applyAlignment="1">
      <alignment horizontal="center"/>
    </xf>
    <xf numFmtId="166" fontId="0" fillId="0" borderId="0" xfId="0" applyNumberFormat="1"/>
    <xf numFmtId="164" fontId="5" fillId="0" borderId="0" xfId="0" applyNumberFormat="1" applyFont="1" applyAlignment="1"/>
    <xf numFmtId="0" fontId="15" fillId="0" borderId="7" xfId="0" applyFont="1" applyBorder="1"/>
    <xf numFmtId="0" fontId="15" fillId="0" borderId="7" xfId="0" applyFont="1" applyBorder="1" applyAlignment="1">
      <alignment horizontal="center"/>
    </xf>
    <xf numFmtId="164" fontId="15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168" fontId="2" fillId="0" borderId="7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164" fontId="13" fillId="0" borderId="7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left" vertical="top" wrapText="1"/>
    </xf>
    <xf numFmtId="164" fontId="11" fillId="0" borderId="7" xfId="0" applyNumberFormat="1" applyFont="1" applyBorder="1" applyAlignment="1">
      <alignment horizontal="left" vertical="top" wrapText="1"/>
    </xf>
    <xf numFmtId="164" fontId="9" fillId="0" borderId="7" xfId="0" applyNumberFormat="1" applyFont="1" applyBorder="1" applyAlignment="1">
      <alignment horizontal="left" vertical="top" wrapText="1"/>
    </xf>
    <xf numFmtId="0" fontId="15" fillId="0" borderId="7" xfId="0" applyFont="1" applyBorder="1" applyAlignment="1">
      <alignment wrapText="1"/>
    </xf>
    <xf numFmtId="0" fontId="3" fillId="0" borderId="7" xfId="0" applyFont="1" applyBorder="1" applyAlignment="1">
      <alignment vertical="top" wrapText="1"/>
    </xf>
    <xf numFmtId="165" fontId="3" fillId="0" borderId="7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70" fontId="11" fillId="0" borderId="7" xfId="0" applyNumberFormat="1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64" fontId="15" fillId="0" borderId="7" xfId="0" applyNumberFormat="1" applyFont="1" applyBorder="1"/>
    <xf numFmtId="167" fontId="15" fillId="0" borderId="7" xfId="0" applyNumberFormat="1" applyFont="1" applyBorder="1"/>
    <xf numFmtId="166" fontId="15" fillId="0" borderId="7" xfId="0" applyNumberFormat="1" applyFont="1" applyBorder="1"/>
    <xf numFmtId="164" fontId="2" fillId="0" borderId="0" xfId="0" applyNumberFormat="1" applyFont="1" applyBorder="1" applyAlignment="1">
      <alignment horizontal="center" vertical="top" wrapText="1"/>
    </xf>
    <xf numFmtId="164" fontId="3" fillId="0" borderId="23" xfId="0" applyNumberFormat="1" applyFont="1" applyBorder="1" applyAlignment="1">
      <alignment horizontal="center" vertical="top" wrapText="1"/>
    </xf>
    <xf numFmtId="164" fontId="2" fillId="0" borderId="23" xfId="0" applyNumberFormat="1" applyFont="1" applyBorder="1" applyAlignment="1">
      <alignment horizontal="center" vertical="top" wrapText="1"/>
    </xf>
    <xf numFmtId="167" fontId="2" fillId="0" borderId="23" xfId="0" applyNumberFormat="1" applyFont="1" applyBorder="1" applyAlignment="1">
      <alignment horizontal="center" vertical="top" wrapText="1"/>
    </xf>
    <xf numFmtId="168" fontId="2" fillId="0" borderId="23" xfId="0" applyNumberFormat="1" applyFont="1" applyBorder="1" applyAlignment="1">
      <alignment horizontal="center" vertical="top" wrapText="1"/>
    </xf>
    <xf numFmtId="167" fontId="2" fillId="0" borderId="7" xfId="0" applyNumberFormat="1" applyFont="1" applyBorder="1" applyAlignment="1">
      <alignment horizontal="center" vertical="top" wrapText="1"/>
    </xf>
    <xf numFmtId="164" fontId="3" fillId="0" borderId="23" xfId="0" applyNumberFormat="1" applyFont="1" applyBorder="1" applyAlignment="1">
      <alignment horizontal="left" vertical="top" wrapText="1"/>
    </xf>
    <xf numFmtId="164" fontId="3" fillId="0" borderId="6" xfId="0" applyNumberFormat="1" applyFont="1" applyBorder="1" applyAlignment="1">
      <alignment horizontal="right" wrapText="1"/>
    </xf>
    <xf numFmtId="2" fontId="3" fillId="0" borderId="6" xfId="0" applyNumberFormat="1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left" vertical="top" wrapText="1"/>
    </xf>
    <xf numFmtId="164" fontId="3" fillId="0" borderId="23" xfId="0" applyNumberFormat="1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vertical="top" wrapText="1"/>
    </xf>
    <xf numFmtId="165" fontId="3" fillId="0" borderId="7" xfId="0" applyNumberFormat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164" fontId="15" fillId="0" borderId="7" xfId="0" applyNumberFormat="1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171" fontId="2" fillId="0" borderId="7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vertical="top" wrapText="1"/>
    </xf>
    <xf numFmtId="164" fontId="5" fillId="0" borderId="7" xfId="0" applyNumberFormat="1" applyFont="1" applyBorder="1" applyAlignment="1">
      <alignment horizontal="center" vertical="top" wrapText="1"/>
    </xf>
    <xf numFmtId="168" fontId="5" fillId="0" borderId="7" xfId="0" applyNumberFormat="1" applyFont="1" applyBorder="1" applyAlignment="1">
      <alignment horizontal="center" vertical="top" wrapText="1"/>
    </xf>
    <xf numFmtId="164" fontId="10" fillId="0" borderId="7" xfId="0" applyNumberFormat="1" applyFont="1" applyBorder="1" applyAlignment="1">
      <alignment horizontal="center" vertical="top" wrapText="1"/>
    </xf>
    <xf numFmtId="168" fontId="3" fillId="0" borderId="7" xfId="0" applyNumberFormat="1" applyFont="1" applyBorder="1" applyAlignment="1">
      <alignment vertical="top" wrapText="1"/>
    </xf>
    <xf numFmtId="164" fontId="13" fillId="0" borderId="7" xfId="0" applyNumberFormat="1" applyFont="1" applyBorder="1" applyAlignment="1">
      <alignment vertical="top" wrapText="1"/>
    </xf>
    <xf numFmtId="164" fontId="3" fillId="0" borderId="7" xfId="0" applyNumberFormat="1" applyFont="1" applyBorder="1" applyAlignment="1">
      <alignment vertical="top"/>
    </xf>
    <xf numFmtId="168" fontId="3" fillId="0" borderId="7" xfId="0" applyNumberFormat="1" applyFont="1" applyBorder="1" applyAlignment="1">
      <alignment vertical="top"/>
    </xf>
    <xf numFmtId="164" fontId="11" fillId="0" borderId="7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164" fontId="15" fillId="0" borderId="7" xfId="0" applyNumberFormat="1" applyFont="1" applyBorder="1" applyAlignment="1">
      <alignment vertical="top"/>
    </xf>
    <xf numFmtId="164" fontId="15" fillId="0" borderId="7" xfId="0" applyNumberFormat="1" applyFont="1" applyBorder="1" applyAlignment="1">
      <alignment horizontal="center" vertical="top"/>
    </xf>
    <xf numFmtId="164" fontId="0" fillId="0" borderId="7" xfId="0" applyNumberFormat="1" applyBorder="1" applyAlignment="1">
      <alignment vertical="top"/>
    </xf>
    <xf numFmtId="164" fontId="2" fillId="0" borderId="17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8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8" fontId="3" fillId="0" borderId="7" xfId="0" applyNumberFormat="1" applyFont="1" applyBorder="1" applyAlignment="1">
      <alignment horizontal="center" vertical="top" wrapText="1"/>
    </xf>
    <xf numFmtId="171" fontId="3" fillId="0" borderId="7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  <xf numFmtId="164" fontId="3" fillId="0" borderId="25" xfId="0" applyNumberFormat="1" applyFont="1" applyBorder="1" applyAlignment="1">
      <alignment horizontal="center" vertical="top" wrapText="1"/>
    </xf>
    <xf numFmtId="165" fontId="3" fillId="0" borderId="14" xfId="0" applyNumberFormat="1" applyFont="1" applyBorder="1" applyAlignment="1">
      <alignment horizontal="center" vertical="top" wrapText="1"/>
    </xf>
    <xf numFmtId="165" fontId="3" fillId="0" borderId="26" xfId="0" applyNumberFormat="1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/>
    </xf>
    <xf numFmtId="165" fontId="3" fillId="0" borderId="23" xfId="0" applyNumberFormat="1" applyFont="1" applyBorder="1" applyAlignment="1">
      <alignment horizontal="center" vertical="top" wrapText="1"/>
    </xf>
    <xf numFmtId="164" fontId="3" fillId="0" borderId="26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vertical="top"/>
    </xf>
    <xf numFmtId="165" fontId="3" fillId="0" borderId="25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15" fillId="0" borderId="25" xfId="0" applyFont="1" applyBorder="1" applyAlignment="1">
      <alignment vertical="top"/>
    </xf>
    <xf numFmtId="0" fontId="5" fillId="0" borderId="0" xfId="0" applyFont="1" applyAlignment="1">
      <alignment vertical="top"/>
    </xf>
    <xf numFmtId="164" fontId="15" fillId="0" borderId="7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left" vertical="center" wrapText="1"/>
    </xf>
    <xf numFmtId="165" fontId="15" fillId="0" borderId="7" xfId="0" applyNumberFormat="1" applyFont="1" applyBorder="1" applyAlignment="1">
      <alignment horizontal="center" vertical="center" wrapText="1"/>
    </xf>
    <xf numFmtId="164" fontId="15" fillId="0" borderId="24" xfId="0" applyNumberFormat="1" applyFont="1" applyBorder="1" applyAlignment="1">
      <alignment horizontal="center" vertical="center" wrapText="1"/>
    </xf>
    <xf numFmtId="164" fontId="15" fillId="0" borderId="1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 wrapText="1"/>
    </xf>
    <xf numFmtId="164" fontId="19" fillId="0" borderId="7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65" fontId="3" fillId="0" borderId="7" xfId="0" applyNumberFormat="1" applyFont="1" applyBorder="1" applyAlignment="1">
      <alignment horizontal="center" vertical="top" wrapText="1"/>
    </xf>
    <xf numFmtId="170" fontId="3" fillId="0" borderId="7" xfId="0" applyNumberFormat="1" applyFont="1" applyBorder="1" applyAlignment="1">
      <alignment horizontal="center" vertical="top" wrapText="1"/>
    </xf>
    <xf numFmtId="167" fontId="2" fillId="0" borderId="6" xfId="0" applyNumberFormat="1" applyFont="1" applyBorder="1" applyAlignment="1">
      <alignment horizontal="center" vertical="top" wrapText="1"/>
    </xf>
    <xf numFmtId="164" fontId="2" fillId="0" borderId="26" xfId="0" applyNumberFormat="1" applyFont="1" applyBorder="1" applyAlignment="1">
      <alignment horizontal="center" vertical="top" wrapText="1"/>
    </xf>
    <xf numFmtId="172" fontId="3" fillId="0" borderId="7" xfId="0" applyNumberFormat="1" applyFont="1" applyBorder="1" applyAlignment="1">
      <alignment horizontal="center" vertical="top" wrapText="1"/>
    </xf>
    <xf numFmtId="164" fontId="9" fillId="0" borderId="7" xfId="0" applyNumberFormat="1" applyFont="1" applyBorder="1" applyAlignment="1">
      <alignment horizontal="center" vertical="top" wrapText="1"/>
    </xf>
    <xf numFmtId="164" fontId="20" fillId="0" borderId="7" xfId="0" applyNumberFormat="1" applyFont="1" applyBorder="1" applyAlignment="1">
      <alignment horizontal="center" vertical="top" wrapText="1"/>
    </xf>
    <xf numFmtId="164" fontId="5" fillId="0" borderId="35" xfId="0" applyNumberFormat="1" applyFont="1" applyBorder="1" applyAlignment="1">
      <alignment vertical="top" wrapText="1"/>
    </xf>
    <xf numFmtId="164" fontId="5" fillId="0" borderId="33" xfId="0" applyNumberFormat="1" applyFont="1" applyBorder="1" applyAlignment="1">
      <alignment vertical="top" wrapText="1"/>
    </xf>
    <xf numFmtId="0" fontId="21" fillId="0" borderId="0" xfId="0" applyFont="1" applyAlignment="1">
      <alignment horizontal="center" vertical="top"/>
    </xf>
    <xf numFmtId="2" fontId="5" fillId="0" borderId="7" xfId="0" applyNumberFormat="1" applyFont="1" applyBorder="1" applyAlignment="1">
      <alignment horizontal="center" vertical="top" wrapText="1"/>
    </xf>
    <xf numFmtId="164" fontId="22" fillId="0" borderId="7" xfId="0" applyNumberFormat="1" applyFont="1" applyBorder="1" applyAlignment="1">
      <alignment horizontal="center" vertical="center" wrapText="1"/>
    </xf>
    <xf numFmtId="164" fontId="22" fillId="0" borderId="7" xfId="0" applyNumberFormat="1" applyFont="1" applyBorder="1" applyAlignment="1">
      <alignment horizontal="left" vertical="center" wrapText="1"/>
    </xf>
    <xf numFmtId="165" fontId="22" fillId="0" borderId="7" xfId="0" applyNumberFormat="1" applyFont="1" applyBorder="1" applyAlignment="1">
      <alignment horizontal="center" vertical="center" wrapText="1"/>
    </xf>
    <xf numFmtId="164" fontId="22" fillId="0" borderId="8" xfId="0" applyNumberFormat="1" applyFont="1" applyBorder="1" applyAlignment="1">
      <alignment horizontal="center" vertical="center" wrapText="1"/>
    </xf>
    <xf numFmtId="170" fontId="22" fillId="0" borderId="7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164" fontId="22" fillId="0" borderId="7" xfId="0" applyNumberFormat="1" applyFont="1" applyBorder="1" applyAlignment="1">
      <alignment horizontal="center" vertical="center"/>
    </xf>
    <xf numFmtId="165" fontId="22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vertical="top" wrapText="1"/>
    </xf>
    <xf numFmtId="164" fontId="23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24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vertical="top"/>
    </xf>
    <xf numFmtId="0" fontId="10" fillId="0" borderId="7" xfId="0" applyFont="1" applyBorder="1" applyAlignment="1">
      <alignment horizontal="center" vertical="top"/>
    </xf>
    <xf numFmtId="164" fontId="11" fillId="0" borderId="7" xfId="0" applyNumberFormat="1" applyFont="1" applyBorder="1" applyAlignment="1">
      <alignment horizontal="center" vertical="top"/>
    </xf>
    <xf numFmtId="0" fontId="0" fillId="0" borderId="7" xfId="0" applyBorder="1" applyAlignment="1">
      <alignment vertical="top"/>
    </xf>
    <xf numFmtId="0" fontId="15" fillId="0" borderId="7" xfId="0" applyFont="1" applyBorder="1" applyAlignment="1">
      <alignment vertical="top"/>
    </xf>
    <xf numFmtId="168" fontId="3" fillId="0" borderId="6" xfId="0" applyNumberFormat="1" applyFont="1" applyBorder="1" applyAlignment="1">
      <alignment horizontal="center" vertical="top" wrapText="1"/>
    </xf>
    <xf numFmtId="0" fontId="27" fillId="0" borderId="13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31" fillId="0" borderId="7" xfId="0" applyFont="1" applyBorder="1" applyAlignment="1">
      <alignment horizontal="center" vertical="top" wrapText="1"/>
    </xf>
    <xf numFmtId="164" fontId="10" fillId="0" borderId="7" xfId="0" applyNumberFormat="1" applyFont="1" applyBorder="1" applyAlignment="1">
      <alignment vertical="top" wrapText="1"/>
    </xf>
    <xf numFmtId="164" fontId="10" fillId="0" borderId="7" xfId="0" applyNumberFormat="1" applyFont="1" applyBorder="1" applyAlignment="1">
      <alignment vertical="top"/>
    </xf>
    <xf numFmtId="0" fontId="10" fillId="0" borderId="7" xfId="0" applyFont="1" applyBorder="1" applyAlignment="1">
      <alignment vertical="top"/>
    </xf>
    <xf numFmtId="164" fontId="10" fillId="0" borderId="18" xfId="0" applyNumberFormat="1" applyFont="1" applyBorder="1" applyAlignment="1">
      <alignment vertical="top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left" vertical="top" wrapText="1"/>
    </xf>
    <xf numFmtId="165" fontId="10" fillId="0" borderId="18" xfId="1" applyNumberFormat="1" applyFont="1" applyBorder="1" applyAlignment="1">
      <alignment horizontal="left" vertical="top" wrapText="1"/>
    </xf>
    <xf numFmtId="0" fontId="10" fillId="0" borderId="18" xfId="0" applyNumberFormat="1" applyFont="1" applyBorder="1" applyAlignment="1">
      <alignment horizontal="left" vertical="top" wrapText="1"/>
    </xf>
    <xf numFmtId="164" fontId="10" fillId="0" borderId="7" xfId="0" applyNumberFormat="1" applyFont="1" applyBorder="1" applyAlignment="1">
      <alignment horizontal="left" vertical="top" wrapText="1"/>
    </xf>
    <xf numFmtId="165" fontId="10" fillId="0" borderId="7" xfId="0" applyNumberFormat="1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165" fontId="10" fillId="0" borderId="18" xfId="1" applyNumberFormat="1" applyFont="1" applyBorder="1" applyAlignment="1">
      <alignment horizontal="center" vertical="top" wrapText="1"/>
    </xf>
    <xf numFmtId="164" fontId="10" fillId="0" borderId="18" xfId="1" applyNumberFormat="1" applyFont="1" applyBorder="1" applyAlignment="1">
      <alignment horizontal="center" vertical="top" wrapText="1"/>
    </xf>
    <xf numFmtId="165" fontId="10" fillId="0" borderId="7" xfId="0" applyNumberFormat="1" applyFont="1" applyBorder="1" applyAlignment="1">
      <alignment horizontal="center" vertical="top" wrapText="1"/>
    </xf>
    <xf numFmtId="164" fontId="10" fillId="0" borderId="38" xfId="0" applyNumberFormat="1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38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165" fontId="10" fillId="0" borderId="6" xfId="0" applyNumberFormat="1" applyFont="1" applyBorder="1" applyAlignment="1">
      <alignment horizontal="center" vertical="top"/>
    </xf>
    <xf numFmtId="164" fontId="33" fillId="0" borderId="7" xfId="0" applyNumberFormat="1" applyFont="1" applyBorder="1" applyAlignment="1">
      <alignment horizontal="center" vertical="top" wrapText="1"/>
    </xf>
    <xf numFmtId="165" fontId="10" fillId="0" borderId="6" xfId="0" applyNumberFormat="1" applyFont="1" applyBorder="1" applyAlignment="1">
      <alignment horizontal="center" vertical="top" wrapText="1"/>
    </xf>
    <xf numFmtId="165" fontId="33" fillId="0" borderId="6" xfId="0" applyNumberFormat="1" applyFont="1" applyBorder="1" applyAlignment="1">
      <alignment horizontal="center" vertical="top" wrapText="1"/>
    </xf>
    <xf numFmtId="164" fontId="10" fillId="0" borderId="6" xfId="0" applyNumberFormat="1" applyFont="1" applyBorder="1" applyAlignment="1">
      <alignment horizontal="center" vertical="top" wrapText="1"/>
    </xf>
    <xf numFmtId="164" fontId="33" fillId="0" borderId="6" xfId="0" applyNumberFormat="1" applyFont="1" applyBorder="1" applyAlignment="1">
      <alignment horizontal="center" vertical="top" wrapText="1"/>
    </xf>
    <xf numFmtId="164" fontId="33" fillId="0" borderId="26" xfId="0" applyNumberFormat="1" applyFont="1" applyBorder="1" applyAlignment="1">
      <alignment horizontal="center" vertical="top" wrapText="1"/>
    </xf>
    <xf numFmtId="0" fontId="33" fillId="0" borderId="6" xfId="0" applyNumberFormat="1" applyFont="1" applyBorder="1" applyAlignment="1">
      <alignment horizontal="center" vertical="top" wrapText="1"/>
    </xf>
    <xf numFmtId="164" fontId="33" fillId="0" borderId="0" xfId="0" applyNumberFormat="1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center" vertical="top" wrapText="1"/>
    </xf>
    <xf numFmtId="170" fontId="33" fillId="0" borderId="6" xfId="0" applyNumberFormat="1" applyFont="1" applyBorder="1" applyAlignment="1">
      <alignment horizontal="center" vertical="top" wrapText="1"/>
    </xf>
    <xf numFmtId="0" fontId="13" fillId="0" borderId="7" xfId="0" applyFont="1" applyBorder="1" applyAlignment="1">
      <alignment vertical="top" wrapText="1"/>
    </xf>
    <xf numFmtId="164" fontId="10" fillId="0" borderId="0" xfId="0" applyNumberFormat="1" applyFont="1" applyBorder="1" applyAlignment="1">
      <alignment vertical="top" wrapText="1"/>
    </xf>
    <xf numFmtId="172" fontId="10" fillId="0" borderId="7" xfId="0" applyNumberFormat="1" applyFont="1" applyBorder="1" applyAlignment="1">
      <alignment horizontal="center" vertical="center" wrapText="1"/>
    </xf>
    <xf numFmtId="165" fontId="33" fillId="0" borderId="7" xfId="0" applyNumberFormat="1" applyFont="1" applyBorder="1" applyAlignment="1">
      <alignment horizontal="center" vertical="top" wrapText="1"/>
    </xf>
    <xf numFmtId="165" fontId="33" fillId="0" borderId="0" xfId="0" applyNumberFormat="1" applyFont="1" applyBorder="1" applyAlignment="1">
      <alignment horizontal="center" vertical="top" wrapText="1"/>
    </xf>
    <xf numFmtId="164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/>
    </xf>
    <xf numFmtId="166" fontId="11" fillId="0" borderId="7" xfId="0" applyNumberFormat="1" applyFont="1" applyBorder="1" applyAlignment="1">
      <alignment horizontal="center" vertical="center"/>
    </xf>
    <xf numFmtId="170" fontId="11" fillId="0" borderId="7" xfId="0" applyNumberFormat="1" applyFont="1" applyBorder="1" applyAlignment="1">
      <alignment horizontal="center" vertical="center"/>
    </xf>
    <xf numFmtId="164" fontId="35" fillId="0" borderId="7" xfId="0" applyNumberFormat="1" applyFont="1" applyBorder="1"/>
    <xf numFmtId="0" fontId="35" fillId="0" borderId="7" xfId="0" applyFont="1" applyBorder="1"/>
    <xf numFmtId="165" fontId="35" fillId="0" borderId="7" xfId="0" applyNumberFormat="1" applyFont="1" applyBorder="1"/>
    <xf numFmtId="166" fontId="35" fillId="0" borderId="7" xfId="0" applyNumberFormat="1" applyFont="1" applyBorder="1"/>
    <xf numFmtId="166" fontId="11" fillId="0" borderId="7" xfId="0" applyNumberFormat="1" applyFont="1" applyBorder="1" applyAlignment="1">
      <alignment vertical="top"/>
    </xf>
    <xf numFmtId="0" fontId="11" fillId="0" borderId="7" xfId="0" applyFont="1" applyBorder="1" applyAlignment="1">
      <alignment vertical="top"/>
    </xf>
    <xf numFmtId="164" fontId="36" fillId="0" borderId="7" xfId="0" applyNumberFormat="1" applyFont="1" applyBorder="1" applyAlignment="1">
      <alignment horizontal="center" vertical="top"/>
    </xf>
    <xf numFmtId="0" fontId="36" fillId="0" borderId="7" xfId="0" applyFont="1" applyBorder="1" applyAlignment="1">
      <alignment vertical="top" wrapText="1"/>
    </xf>
    <xf numFmtId="165" fontId="36" fillId="0" borderId="7" xfId="0" applyNumberFormat="1" applyFont="1" applyBorder="1" applyAlignment="1">
      <alignment horizontal="center" vertical="top"/>
    </xf>
    <xf numFmtId="164" fontId="13" fillId="0" borderId="7" xfId="0" applyNumberFormat="1" applyFont="1" applyBorder="1" applyAlignment="1">
      <alignment horizontal="center" vertical="top"/>
    </xf>
    <xf numFmtId="165" fontId="13" fillId="0" borderId="7" xfId="0" applyNumberFormat="1" applyFont="1" applyBorder="1" applyAlignment="1">
      <alignment horizontal="center" vertical="top" wrapText="1"/>
    </xf>
    <xf numFmtId="165" fontId="13" fillId="0" borderId="7" xfId="0" applyNumberFormat="1" applyFont="1" applyBorder="1" applyAlignment="1">
      <alignment horizontal="center" vertical="top"/>
    </xf>
    <xf numFmtId="0" fontId="13" fillId="0" borderId="7" xfId="0" applyFont="1" applyBorder="1" applyAlignment="1">
      <alignment vertical="top"/>
    </xf>
    <xf numFmtId="164" fontId="13" fillId="0" borderId="7" xfId="0" applyNumberFormat="1" applyFont="1" applyBorder="1" applyAlignment="1">
      <alignment horizontal="left" vertical="top" wrapText="1"/>
    </xf>
    <xf numFmtId="164" fontId="36" fillId="0" borderId="7" xfId="0" applyNumberFormat="1" applyFont="1" applyBorder="1" applyAlignment="1">
      <alignment horizontal="center" vertical="top" wrapText="1"/>
    </xf>
    <xf numFmtId="164" fontId="13" fillId="0" borderId="7" xfId="0" applyNumberFormat="1" applyFont="1" applyBorder="1" applyAlignment="1">
      <alignment vertical="top"/>
    </xf>
    <xf numFmtId="164" fontId="37" fillId="0" borderId="7" xfId="0" applyNumberFormat="1" applyFont="1" applyBorder="1" applyAlignment="1">
      <alignment horizontal="center" vertical="top"/>
    </xf>
    <xf numFmtId="0" fontId="36" fillId="0" borderId="7" xfId="0" applyFont="1" applyBorder="1" applyAlignment="1">
      <alignment vertical="top"/>
    </xf>
    <xf numFmtId="164" fontId="13" fillId="0" borderId="7" xfId="0" applyNumberFormat="1" applyFont="1" applyBorder="1" applyAlignment="1">
      <alignment horizontal="center" vertical="center" wrapText="1"/>
    </xf>
    <xf numFmtId="166" fontId="13" fillId="0" borderId="7" xfId="0" applyNumberFormat="1" applyFont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 wrapText="1"/>
    </xf>
    <xf numFmtId="165" fontId="36" fillId="0" borderId="7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172" fontId="11" fillId="0" borderId="7" xfId="0" applyNumberFormat="1" applyFont="1" applyBorder="1" applyAlignment="1">
      <alignment vertical="top"/>
    </xf>
    <xf numFmtId="0" fontId="11" fillId="0" borderId="37" xfId="0" applyFont="1" applyFill="1" applyBorder="1" applyAlignment="1">
      <alignment vertical="top"/>
    </xf>
    <xf numFmtId="164" fontId="15" fillId="0" borderId="7" xfId="0" applyNumberFormat="1" applyFont="1" applyBorder="1" applyAlignment="1">
      <alignment vertical="center"/>
    </xf>
    <xf numFmtId="164" fontId="35" fillId="0" borderId="7" xfId="0" applyNumberFormat="1" applyFont="1" applyBorder="1" applyAlignment="1">
      <alignment horizontal="center" vertical="top" wrapText="1"/>
    </xf>
    <xf numFmtId="164" fontId="35" fillId="0" borderId="7" xfId="0" applyNumberFormat="1" applyFont="1" applyBorder="1" applyAlignment="1">
      <alignment horizontal="left" vertical="top" wrapText="1"/>
    </xf>
    <xf numFmtId="164" fontId="38" fillId="0" borderId="37" xfId="0" applyNumberFormat="1" applyFont="1" applyFill="1" applyBorder="1" applyAlignment="1">
      <alignment horizontal="center" vertical="top" wrapText="1"/>
    </xf>
    <xf numFmtId="174" fontId="3" fillId="0" borderId="7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5" fillId="0" borderId="7" xfId="0" applyFont="1" applyBorder="1" applyAlignment="1">
      <alignment horizontal="center" vertical="top" wrapText="1"/>
    </xf>
    <xf numFmtId="0" fontId="31" fillId="0" borderId="37" xfId="0" applyFont="1" applyFill="1" applyBorder="1" applyAlignment="1">
      <alignment horizontal="center" vertical="top" wrapText="1"/>
    </xf>
    <xf numFmtId="0" fontId="31" fillId="0" borderId="7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31" fillId="0" borderId="7" xfId="0" applyFont="1" applyBorder="1" applyAlignment="1">
      <alignment vertical="top" wrapText="1"/>
    </xf>
    <xf numFmtId="165" fontId="31" fillId="0" borderId="7" xfId="0" applyNumberFormat="1" applyFont="1" applyBorder="1" applyAlignment="1">
      <alignment vertical="top" wrapText="1"/>
    </xf>
    <xf numFmtId="170" fontId="21" fillId="0" borderId="7" xfId="0" applyNumberFormat="1" applyFont="1" applyBorder="1" applyAlignment="1">
      <alignment horizontal="center" vertical="top" wrapText="1"/>
    </xf>
    <xf numFmtId="0" fontId="21" fillId="0" borderId="7" xfId="0" applyFont="1" applyBorder="1" applyAlignment="1">
      <alignment vertical="top" wrapText="1"/>
    </xf>
    <xf numFmtId="165" fontId="21" fillId="0" borderId="7" xfId="0" applyNumberFormat="1" applyFont="1" applyBorder="1" applyAlignment="1">
      <alignment vertical="top" wrapText="1"/>
    </xf>
    <xf numFmtId="170" fontId="31" fillId="0" borderId="7" xfId="0" applyNumberFormat="1" applyFont="1" applyBorder="1" applyAlignment="1">
      <alignment horizontal="center" vertical="top" wrapText="1"/>
    </xf>
    <xf numFmtId="164" fontId="31" fillId="0" borderId="7" xfId="0" applyNumberFormat="1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/>
    </xf>
    <xf numFmtId="175" fontId="15" fillId="0" borderId="7" xfId="0" applyNumberFormat="1" applyFont="1" applyBorder="1" applyAlignment="1">
      <alignment horizontal="center" vertical="top"/>
    </xf>
    <xf numFmtId="2" fontId="15" fillId="0" borderId="7" xfId="0" applyNumberFormat="1" applyFont="1" applyBorder="1" applyAlignment="1">
      <alignment horizontal="center" vertical="top"/>
    </xf>
    <xf numFmtId="1" fontId="15" fillId="0" borderId="7" xfId="0" applyNumberFormat="1" applyFont="1" applyBorder="1" applyAlignment="1">
      <alignment horizontal="center" vertical="top"/>
    </xf>
    <xf numFmtId="0" fontId="0" fillId="0" borderId="0" xfId="0" applyFont="1"/>
    <xf numFmtId="0" fontId="39" fillId="0" borderId="7" xfId="0" applyFont="1" applyBorder="1" applyAlignment="1">
      <alignment wrapText="1"/>
    </xf>
    <xf numFmtId="0" fontId="39" fillId="0" borderId="7" xfId="0" applyFont="1" applyBorder="1"/>
    <xf numFmtId="167" fontId="39" fillId="0" borderId="7" xfId="0" applyNumberFormat="1" applyFont="1" applyBorder="1"/>
    <xf numFmtId="166" fontId="39" fillId="0" borderId="7" xfId="0" applyNumberFormat="1" applyFont="1" applyBorder="1"/>
    <xf numFmtId="165" fontId="39" fillId="0" borderId="7" xfId="0" applyNumberFormat="1" applyFont="1" applyBorder="1" applyAlignment="1">
      <alignment horizontal="center"/>
    </xf>
    <xf numFmtId="165" fontId="35" fillId="0" borderId="7" xfId="0" applyNumberFormat="1" applyFont="1" applyBorder="1" applyAlignment="1">
      <alignment horizontal="center"/>
    </xf>
    <xf numFmtId="165" fontId="39" fillId="0" borderId="7" xfId="0" applyNumberFormat="1" applyFont="1" applyBorder="1" applyAlignment="1">
      <alignment horizontal="center" vertical="top"/>
    </xf>
    <xf numFmtId="165" fontId="15" fillId="0" borderId="7" xfId="0" applyNumberFormat="1" applyFont="1" applyBorder="1" applyAlignment="1">
      <alignment horizontal="center" vertical="top"/>
    </xf>
    <xf numFmtId="164" fontId="30" fillId="0" borderId="7" xfId="0" applyNumberFormat="1" applyFont="1" applyBorder="1" applyAlignment="1">
      <alignment horizontal="center" vertical="top" wrapText="1"/>
    </xf>
    <xf numFmtId="167" fontId="30" fillId="0" borderId="7" xfId="0" applyNumberFormat="1" applyFont="1" applyBorder="1" applyAlignment="1">
      <alignment horizontal="center" vertical="top" wrapText="1"/>
    </xf>
    <xf numFmtId="168" fontId="30" fillId="0" borderId="7" xfId="0" applyNumberFormat="1" applyFont="1" applyBorder="1" applyAlignment="1">
      <alignment horizontal="center" vertical="top" wrapText="1"/>
    </xf>
    <xf numFmtId="164" fontId="40" fillId="0" borderId="7" xfId="0" applyNumberFormat="1" applyFont="1" applyBorder="1" applyAlignment="1">
      <alignment horizontal="center" vertical="top" wrapText="1"/>
    </xf>
    <xf numFmtId="168" fontId="40" fillId="0" borderId="7" xfId="0" applyNumberFormat="1" applyFont="1" applyBorder="1" applyAlignment="1">
      <alignment horizontal="center" vertical="top" wrapText="1"/>
    </xf>
    <xf numFmtId="166" fontId="11" fillId="0" borderId="7" xfId="0" applyNumberFormat="1" applyFont="1" applyBorder="1" applyAlignment="1">
      <alignment horizontal="center" vertical="top"/>
    </xf>
    <xf numFmtId="170" fontId="10" fillId="0" borderId="7" xfId="0" applyNumberFormat="1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/>
    </xf>
    <xf numFmtId="165" fontId="11" fillId="0" borderId="7" xfId="0" applyNumberFormat="1" applyFont="1" applyBorder="1" applyAlignment="1">
      <alignment horizontal="center" vertical="top"/>
    </xf>
    <xf numFmtId="168" fontId="11" fillId="0" borderId="7" xfId="0" applyNumberFormat="1" applyFont="1" applyBorder="1" applyAlignment="1">
      <alignment horizontal="center" vertical="top"/>
    </xf>
    <xf numFmtId="169" fontId="11" fillId="0" borderId="7" xfId="0" applyNumberFormat="1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169" fontId="3" fillId="0" borderId="6" xfId="0" applyNumberFormat="1" applyFont="1" applyBorder="1" applyAlignment="1">
      <alignment horizontal="center" vertical="top" wrapText="1"/>
    </xf>
    <xf numFmtId="170" fontId="3" fillId="0" borderId="6" xfId="0" applyNumberFormat="1" applyFont="1" applyBorder="1" applyAlignment="1">
      <alignment horizontal="center" vertical="top" wrapText="1"/>
    </xf>
    <xf numFmtId="171" fontId="15" fillId="0" borderId="7" xfId="0" applyNumberFormat="1" applyFont="1" applyBorder="1" applyAlignment="1">
      <alignment horizontal="center" vertical="top"/>
    </xf>
    <xf numFmtId="166" fontId="15" fillId="0" borderId="7" xfId="0" applyNumberFormat="1" applyFont="1" applyBorder="1" applyAlignment="1">
      <alignment horizontal="center" vertical="top"/>
    </xf>
    <xf numFmtId="170" fontId="15" fillId="0" borderId="7" xfId="0" applyNumberFormat="1" applyFont="1" applyBorder="1" applyAlignment="1">
      <alignment horizontal="center" vertical="top"/>
    </xf>
    <xf numFmtId="165" fontId="15" fillId="0" borderId="7" xfId="0" applyNumberFormat="1" applyFont="1" applyBorder="1" applyAlignment="1">
      <alignment horizontal="center" vertical="top" wrapText="1"/>
    </xf>
    <xf numFmtId="168" fontId="15" fillId="0" borderId="7" xfId="0" applyNumberFormat="1" applyFont="1" applyBorder="1" applyAlignment="1">
      <alignment horizontal="center" vertical="top"/>
    </xf>
    <xf numFmtId="170" fontId="38" fillId="0" borderId="7" xfId="0" applyNumberFormat="1" applyFont="1" applyBorder="1" applyAlignment="1">
      <alignment horizontal="center" vertical="top"/>
    </xf>
    <xf numFmtId="164" fontId="41" fillId="0" borderId="7" xfId="0" applyNumberFormat="1" applyFont="1" applyBorder="1" applyAlignment="1">
      <alignment horizontal="center" vertical="top" wrapText="1"/>
    </xf>
    <xf numFmtId="0" fontId="41" fillId="0" borderId="7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/>
    </xf>
    <xf numFmtId="0" fontId="26" fillId="0" borderId="7" xfId="0" applyFont="1" applyBorder="1"/>
    <xf numFmtId="0" fontId="3" fillId="0" borderId="6" xfId="0" applyNumberFormat="1" applyFont="1" applyBorder="1" applyAlignment="1">
      <alignment horizontal="center" vertical="top" wrapText="1"/>
    </xf>
    <xf numFmtId="170" fontId="26" fillId="0" borderId="0" xfId="0" applyNumberFormat="1" applyFont="1" applyAlignment="1">
      <alignment horizontal="center" vertical="top"/>
    </xf>
    <xf numFmtId="2" fontId="39" fillId="0" borderId="7" xfId="0" applyNumberFormat="1" applyFont="1" applyBorder="1" applyAlignment="1">
      <alignment horizontal="center" vertical="top"/>
    </xf>
    <xf numFmtId="164" fontId="31" fillId="0" borderId="7" xfId="0" applyNumberFormat="1" applyFont="1" applyBorder="1" applyAlignment="1">
      <alignment horizontal="center" vertical="center" wrapText="1"/>
    </xf>
    <xf numFmtId="164" fontId="41" fillId="0" borderId="7" xfId="0" applyNumberFormat="1" applyFont="1" applyBorder="1" applyAlignment="1">
      <alignment horizontal="center" vertical="top"/>
    </xf>
    <xf numFmtId="164" fontId="38" fillId="0" borderId="7" xfId="0" applyNumberFormat="1" applyFont="1" applyBorder="1"/>
    <xf numFmtId="164" fontId="38" fillId="0" borderId="7" xfId="0" applyNumberFormat="1" applyFont="1" applyBorder="1" applyAlignment="1">
      <alignment horizontal="center"/>
    </xf>
    <xf numFmtId="164" fontId="39" fillId="0" borderId="7" xfId="0" applyNumberFormat="1" applyFont="1" applyBorder="1"/>
    <xf numFmtId="164" fontId="21" fillId="0" borderId="7" xfId="0" applyNumberFormat="1" applyFont="1" applyBorder="1" applyAlignment="1">
      <alignment horizontal="center" vertical="center"/>
    </xf>
    <xf numFmtId="164" fontId="30" fillId="0" borderId="23" xfId="0" applyNumberFormat="1" applyFont="1" applyBorder="1" applyAlignment="1">
      <alignment horizontal="center" vertical="top" wrapText="1"/>
    </xf>
    <xf numFmtId="164" fontId="39" fillId="0" borderId="7" xfId="0" applyNumberFormat="1" applyFont="1" applyBorder="1" applyAlignment="1">
      <alignment horizontal="center" vertical="top"/>
    </xf>
    <xf numFmtId="0" fontId="19" fillId="0" borderId="8" xfId="0" applyFont="1" applyBorder="1" applyAlignment="1">
      <alignment vertical="top" wrapText="1"/>
    </xf>
    <xf numFmtId="164" fontId="18" fillId="0" borderId="39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64" fontId="9" fillId="0" borderId="7" xfId="0" applyNumberFormat="1" applyFont="1" applyBorder="1" applyAlignment="1">
      <alignment horizontal="center" vertical="top"/>
    </xf>
    <xf numFmtId="164" fontId="18" fillId="0" borderId="8" xfId="0" applyNumberFormat="1" applyFont="1" applyBorder="1" applyAlignment="1">
      <alignment vertical="top" wrapText="1"/>
    </xf>
    <xf numFmtId="164" fontId="18" fillId="0" borderId="7" xfId="0" applyNumberFormat="1" applyFont="1" applyBorder="1" applyAlignment="1">
      <alignment horizontal="center" vertical="top" wrapText="1"/>
    </xf>
    <xf numFmtId="164" fontId="34" fillId="0" borderId="0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9" fillId="0" borderId="7" xfId="0" applyFont="1" applyBorder="1" applyAlignment="1">
      <alignment horizontal="left" vertical="top" wrapText="1"/>
    </xf>
    <xf numFmtId="0" fontId="39" fillId="0" borderId="7" xfId="0" applyFont="1" applyBorder="1" applyAlignment="1">
      <alignment horizontal="center"/>
    </xf>
    <xf numFmtId="164" fontId="39" fillId="0" borderId="7" xfId="0" applyNumberFormat="1" applyFont="1" applyBorder="1" applyAlignment="1">
      <alignment horizontal="center"/>
    </xf>
    <xf numFmtId="0" fontId="26" fillId="0" borderId="7" xfId="0" applyFont="1" applyBorder="1" applyAlignment="1">
      <alignment vertical="top"/>
    </xf>
    <xf numFmtId="0" fontId="30" fillId="0" borderId="7" xfId="0" applyFont="1" applyBorder="1" applyAlignment="1">
      <alignment horizontal="left" vertical="top" wrapText="1"/>
    </xf>
    <xf numFmtId="165" fontId="39" fillId="0" borderId="7" xfId="0" applyNumberFormat="1" applyFont="1" applyBorder="1" applyAlignment="1">
      <alignment horizontal="center" vertical="center"/>
    </xf>
    <xf numFmtId="164" fontId="39" fillId="0" borderId="7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164" fontId="42" fillId="0" borderId="7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30" fillId="0" borderId="7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center" vertical="top"/>
    </xf>
    <xf numFmtId="0" fontId="35" fillId="0" borderId="7" xfId="0" applyFont="1" applyBorder="1" applyAlignment="1">
      <alignment horizontal="left" vertical="top" wrapText="1"/>
    </xf>
    <xf numFmtId="164" fontId="35" fillId="0" borderId="37" xfId="0" applyNumberFormat="1" applyFont="1" applyFill="1" applyBorder="1" applyAlignment="1">
      <alignment horizontal="left" vertical="top" wrapText="1"/>
    </xf>
    <xf numFmtId="164" fontId="43" fillId="0" borderId="7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left" vertical="top" wrapText="1"/>
    </xf>
    <xf numFmtId="164" fontId="38" fillId="0" borderId="7" xfId="0" applyNumberFormat="1" applyFont="1" applyFill="1" applyBorder="1" applyAlignment="1">
      <alignment horizontal="center" vertical="top" wrapText="1"/>
    </xf>
    <xf numFmtId="164" fontId="34" fillId="0" borderId="7" xfId="0" applyNumberFormat="1" applyFont="1" applyBorder="1" applyAlignment="1">
      <alignment vertical="top"/>
    </xf>
    <xf numFmtId="165" fontId="34" fillId="0" borderId="7" xfId="0" applyNumberFormat="1" applyFont="1" applyBorder="1" applyAlignment="1">
      <alignment horizontal="center" vertical="top" wrapText="1"/>
    </xf>
    <xf numFmtId="0" fontId="34" fillId="0" borderId="7" xfId="0" applyFont="1" applyBorder="1" applyAlignment="1">
      <alignment horizontal="left" vertical="top" wrapText="1"/>
    </xf>
    <xf numFmtId="165" fontId="34" fillId="0" borderId="7" xfId="0" applyNumberFormat="1" applyFont="1" applyBorder="1" applyAlignment="1">
      <alignment horizontal="left" vertical="top" wrapText="1"/>
    </xf>
    <xf numFmtId="0" fontId="21" fillId="0" borderId="7" xfId="0" applyNumberFormat="1" applyFont="1" applyBorder="1" applyAlignment="1">
      <alignment horizontal="center" vertical="top" wrapText="1"/>
    </xf>
    <xf numFmtId="164" fontId="15" fillId="0" borderId="18" xfId="0" applyNumberFormat="1" applyFont="1" applyBorder="1"/>
    <xf numFmtId="0" fontId="39" fillId="0" borderId="18" xfId="0" applyFont="1" applyBorder="1" applyAlignment="1">
      <alignment wrapText="1"/>
    </xf>
    <xf numFmtId="165" fontId="39" fillId="0" borderId="18" xfId="0" applyNumberFormat="1" applyFont="1" applyBorder="1" applyAlignment="1">
      <alignment horizontal="center"/>
    </xf>
    <xf numFmtId="0" fontId="39" fillId="0" borderId="18" xfId="0" applyFont="1" applyBorder="1"/>
    <xf numFmtId="167" fontId="39" fillId="0" borderId="18" xfId="0" applyNumberFormat="1" applyFont="1" applyBorder="1"/>
    <xf numFmtId="166" fontId="39" fillId="0" borderId="18" xfId="0" applyNumberFormat="1" applyFont="1" applyBorder="1"/>
    <xf numFmtId="0" fontId="15" fillId="0" borderId="18" xfId="0" applyFont="1" applyBorder="1"/>
    <xf numFmtId="164" fontId="38" fillId="0" borderId="7" xfId="0" applyNumberFormat="1" applyFont="1" applyBorder="1" applyAlignment="1">
      <alignment horizontal="center" vertical="top"/>
    </xf>
    <xf numFmtId="0" fontId="38" fillId="0" borderId="7" xfId="0" applyFont="1" applyBorder="1" applyAlignment="1">
      <alignment horizontal="center" vertical="top" wrapText="1"/>
    </xf>
    <xf numFmtId="0" fontId="38" fillId="0" borderId="7" xfId="0" applyFont="1" applyBorder="1" applyAlignment="1">
      <alignment horizontal="center" vertical="top"/>
    </xf>
    <xf numFmtId="168" fontId="38" fillId="0" borderId="7" xfId="0" applyNumberFormat="1" applyFont="1" applyBorder="1" applyAlignment="1">
      <alignment horizontal="center" vertical="top"/>
    </xf>
    <xf numFmtId="164" fontId="40" fillId="0" borderId="18" xfId="0" applyNumberFormat="1" applyFont="1" applyBorder="1" applyAlignment="1">
      <alignment horizontal="center" vertical="top" wrapText="1"/>
    </xf>
    <xf numFmtId="0" fontId="30" fillId="0" borderId="7" xfId="0" applyFont="1" applyFill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 wrapText="1"/>
    </xf>
    <xf numFmtId="164" fontId="40" fillId="0" borderId="17" xfId="0" applyNumberFormat="1" applyFont="1" applyBorder="1" applyAlignment="1">
      <alignment horizontal="center" vertical="top" wrapText="1"/>
    </xf>
    <xf numFmtId="168" fontId="40" fillId="0" borderId="17" xfId="0" applyNumberFormat="1" applyFont="1" applyBorder="1" applyAlignment="1">
      <alignment horizontal="center" vertical="top" wrapText="1"/>
    </xf>
    <xf numFmtId="164" fontId="15" fillId="0" borderId="36" xfId="0" applyNumberFormat="1" applyFont="1" applyBorder="1" applyAlignment="1">
      <alignment vertical="top"/>
    </xf>
    <xf numFmtId="0" fontId="15" fillId="0" borderId="36" xfId="0" applyFont="1" applyBorder="1" applyAlignment="1">
      <alignment horizontal="center" vertical="top" wrapText="1"/>
    </xf>
    <xf numFmtId="168" fontId="15" fillId="0" borderId="24" xfId="0" applyNumberFormat="1" applyFont="1" applyBorder="1" applyAlignment="1">
      <alignment vertical="top"/>
    </xf>
    <xf numFmtId="170" fontId="15" fillId="0" borderId="7" xfId="0" applyNumberFormat="1" applyFont="1" applyBorder="1" applyAlignment="1">
      <alignment vertical="top"/>
    </xf>
    <xf numFmtId="171" fontId="15" fillId="0" borderId="7" xfId="0" applyNumberFormat="1" applyFont="1" applyBorder="1" applyAlignment="1">
      <alignment vertical="top"/>
    </xf>
    <xf numFmtId="176" fontId="15" fillId="0" borderId="7" xfId="0" applyNumberFormat="1" applyFont="1" applyBorder="1" applyAlignment="1">
      <alignment vertical="top"/>
    </xf>
    <xf numFmtId="164" fontId="44" fillId="0" borderId="7" xfId="0" applyNumberFormat="1" applyFont="1" applyBorder="1" applyAlignment="1">
      <alignment horizontal="center" vertical="top"/>
    </xf>
    <xf numFmtId="0" fontId="44" fillId="0" borderId="7" xfId="0" applyFont="1" applyBorder="1" applyAlignment="1">
      <alignment horizontal="center" vertical="top" wrapText="1"/>
    </xf>
    <xf numFmtId="165" fontId="44" fillId="0" borderId="7" xfId="0" applyNumberFormat="1" applyFont="1" applyBorder="1" applyAlignment="1">
      <alignment horizontal="center" vertical="top"/>
    </xf>
    <xf numFmtId="0" fontId="44" fillId="0" borderId="7" xfId="0" applyFont="1" applyBorder="1" applyAlignment="1">
      <alignment horizontal="center" vertical="top"/>
    </xf>
    <xf numFmtId="173" fontId="44" fillId="0" borderId="7" xfId="0" applyNumberFormat="1" applyFont="1" applyBorder="1" applyAlignment="1">
      <alignment horizontal="center" vertical="top"/>
    </xf>
    <xf numFmtId="0" fontId="39" fillId="0" borderId="7" xfId="0" applyFont="1" applyBorder="1" applyAlignment="1">
      <alignment horizontal="center" vertical="top"/>
    </xf>
    <xf numFmtId="164" fontId="18" fillId="0" borderId="0" xfId="0" applyNumberFormat="1" applyFont="1" applyBorder="1" applyAlignment="1">
      <alignment horizontal="center" vertical="top" wrapText="1"/>
    </xf>
    <xf numFmtId="164" fontId="9" fillId="0" borderId="7" xfId="0" applyNumberFormat="1" applyFont="1" applyBorder="1" applyAlignment="1">
      <alignment vertical="top" wrapText="1"/>
    </xf>
    <xf numFmtId="164" fontId="9" fillId="0" borderId="7" xfId="0" applyNumberFormat="1" applyFont="1" applyBorder="1" applyAlignment="1">
      <alignment wrapText="1"/>
    </xf>
    <xf numFmtId="164" fontId="0" fillId="0" borderId="7" xfId="0" applyNumberForma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177" fontId="15" fillId="0" borderId="7" xfId="0" applyNumberFormat="1" applyFont="1" applyBorder="1" applyAlignment="1">
      <alignment horizontal="center" vertical="top"/>
    </xf>
    <xf numFmtId="171" fontId="45" fillId="0" borderId="7" xfId="0" applyNumberFormat="1" applyFont="1" applyBorder="1" applyAlignment="1">
      <alignment horizontal="center" vertical="top" wrapText="1"/>
    </xf>
    <xf numFmtId="164" fontId="30" fillId="0" borderId="7" xfId="0" applyNumberFormat="1" applyFont="1" applyBorder="1" applyAlignment="1">
      <alignment horizontal="left" vertical="top" wrapText="1"/>
    </xf>
    <xf numFmtId="164" fontId="0" fillId="0" borderId="7" xfId="0" applyNumberFormat="1" applyBorder="1"/>
    <xf numFmtId="164" fontId="11" fillId="0" borderId="7" xfId="0" applyNumberFormat="1" applyFont="1" applyBorder="1" applyAlignment="1">
      <alignment wrapText="1"/>
    </xf>
    <xf numFmtId="0" fontId="10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0" fontId="13" fillId="0" borderId="8" xfId="0" applyFont="1" applyBorder="1" applyAlignment="1">
      <alignment vertical="top"/>
    </xf>
    <xf numFmtId="0" fontId="36" fillId="0" borderId="8" xfId="0" applyFont="1" applyBorder="1" applyAlignment="1">
      <alignment vertical="top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4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164" fontId="36" fillId="0" borderId="7" xfId="0" applyNumberFormat="1" applyFont="1" applyBorder="1" applyAlignment="1">
      <alignment vertical="top" wrapText="1"/>
    </xf>
    <xf numFmtId="166" fontId="36" fillId="0" borderId="8" xfId="0" applyNumberFormat="1" applyFont="1" applyBorder="1" applyAlignment="1">
      <alignment vertical="top" wrapText="1"/>
    </xf>
    <xf numFmtId="0" fontId="46" fillId="0" borderId="7" xfId="0" applyFont="1" applyBorder="1" applyAlignment="1">
      <alignment vertical="top" wrapText="1"/>
    </xf>
    <xf numFmtId="164" fontId="44" fillId="0" borderId="7" xfId="0" applyNumberFormat="1" applyFont="1" applyBorder="1" applyAlignment="1">
      <alignment vertical="top"/>
    </xf>
    <xf numFmtId="166" fontId="36" fillId="0" borderId="7" xfId="0" applyNumberFormat="1" applyFont="1" applyBorder="1" applyAlignment="1">
      <alignment vertical="top" wrapText="1"/>
    </xf>
    <xf numFmtId="164" fontId="42" fillId="0" borderId="0" xfId="0" applyNumberFormat="1" applyFont="1" applyBorder="1" applyAlignment="1">
      <alignment horizontal="center" vertical="top" wrapText="1"/>
    </xf>
    <xf numFmtId="2" fontId="31" fillId="0" borderId="7" xfId="0" applyNumberFormat="1" applyFont="1" applyBorder="1" applyAlignment="1">
      <alignment horizontal="center" vertical="top" wrapText="1"/>
    </xf>
    <xf numFmtId="177" fontId="3" fillId="0" borderId="7" xfId="0" applyNumberFormat="1" applyFont="1" applyBorder="1" applyAlignment="1">
      <alignment horizontal="center" vertical="center" wrapText="1"/>
    </xf>
    <xf numFmtId="167" fontId="31" fillId="0" borderId="7" xfId="0" applyNumberFormat="1" applyFont="1" applyBorder="1" applyAlignment="1">
      <alignment horizontal="center" vertical="top" wrapText="1"/>
    </xf>
    <xf numFmtId="168" fontId="31" fillId="0" borderId="7" xfId="0" applyNumberFormat="1" applyFont="1" applyBorder="1" applyAlignment="1">
      <alignment horizontal="center" vertical="top" wrapText="1"/>
    </xf>
    <xf numFmtId="167" fontId="40" fillId="0" borderId="7" xfId="0" applyNumberFormat="1" applyFont="1" applyBorder="1" applyAlignment="1">
      <alignment horizontal="center" vertical="top" wrapText="1"/>
    </xf>
    <xf numFmtId="164" fontId="0" fillId="0" borderId="7" xfId="0" applyNumberFormat="1" applyFont="1" applyBorder="1"/>
    <xf numFmtId="0" fontId="10" fillId="0" borderId="7" xfId="0" applyFont="1" applyBorder="1" applyAlignment="1">
      <alignment vertical="top" wrapText="1"/>
    </xf>
    <xf numFmtId="0" fontId="47" fillId="0" borderId="7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right" vertical="top" wrapText="1"/>
    </xf>
    <xf numFmtId="0" fontId="30" fillId="0" borderId="7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0" fillId="0" borderId="8" xfId="0" applyFont="1" applyBorder="1" applyAlignment="1">
      <alignment horizontal="center" vertical="top" wrapText="1"/>
    </xf>
    <xf numFmtId="0" fontId="30" fillId="0" borderId="24" xfId="0" applyFont="1" applyBorder="1" applyAlignment="1">
      <alignment horizontal="center" vertical="top" wrapText="1"/>
    </xf>
    <xf numFmtId="165" fontId="3" fillId="0" borderId="7" xfId="0" applyNumberFormat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70" fontId="3" fillId="0" borderId="7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64" fontId="18" fillId="0" borderId="8" xfId="0" applyNumberFormat="1" applyFont="1" applyBorder="1" applyAlignment="1">
      <alignment horizontal="center" vertical="top" wrapText="1"/>
    </xf>
    <xf numFmtId="164" fontId="18" fillId="0" borderId="24" xfId="0" applyNumberFormat="1" applyFont="1" applyBorder="1" applyAlignment="1">
      <alignment horizontal="center" vertical="top" wrapText="1"/>
    </xf>
    <xf numFmtId="164" fontId="3" fillId="0" borderId="28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164" fontId="3" fillId="0" borderId="29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168" fontId="3" fillId="0" borderId="3" xfId="0" applyNumberFormat="1" applyFont="1" applyBorder="1" applyAlignment="1">
      <alignment horizontal="center" vertical="top" wrapText="1"/>
    </xf>
    <xf numFmtId="168" fontId="3" fillId="0" borderId="30" xfId="0" applyNumberFormat="1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68" fontId="3" fillId="0" borderId="2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168" fontId="3" fillId="0" borderId="29" xfId="0" applyNumberFormat="1" applyFont="1" applyBorder="1" applyAlignment="1">
      <alignment horizontal="center" vertical="top" wrapText="1"/>
    </xf>
    <xf numFmtId="168" fontId="3" fillId="0" borderId="32" xfId="0" applyNumberFormat="1" applyFont="1" applyBorder="1" applyAlignment="1">
      <alignment horizontal="center" vertical="top" wrapText="1"/>
    </xf>
    <xf numFmtId="168" fontId="3" fillId="0" borderId="34" xfId="0" applyNumberFormat="1" applyFont="1" applyBorder="1" applyAlignment="1">
      <alignment horizontal="center" vertical="top" wrapText="1"/>
    </xf>
    <xf numFmtId="164" fontId="10" fillId="0" borderId="32" xfId="0" applyNumberFormat="1" applyFont="1" applyBorder="1" applyAlignment="1">
      <alignment vertical="top"/>
    </xf>
    <xf numFmtId="0" fontId="10" fillId="0" borderId="32" xfId="0" applyFont="1" applyBorder="1" applyAlignment="1">
      <alignment vertical="top"/>
    </xf>
    <xf numFmtId="0" fontId="10" fillId="0" borderId="34" xfId="0" applyFont="1" applyBorder="1" applyAlignment="1">
      <alignment vertical="top"/>
    </xf>
    <xf numFmtId="164" fontId="10" fillId="0" borderId="30" xfId="0" applyNumberFormat="1" applyFont="1" applyBorder="1" applyAlignment="1">
      <alignment vertical="top"/>
    </xf>
    <xf numFmtId="0" fontId="10" fillId="0" borderId="30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30" fillId="0" borderId="7" xfId="0" applyFont="1" applyBorder="1" applyAlignment="1">
      <alignment horizontal="left" vertical="top" wrapText="1"/>
    </xf>
    <xf numFmtId="165" fontId="10" fillId="0" borderId="30" xfId="0" applyNumberFormat="1" applyFont="1" applyBorder="1" applyAlignment="1">
      <alignment horizontal="center" vertical="top"/>
    </xf>
    <xf numFmtId="0" fontId="10" fillId="0" borderId="30" xfId="0" applyNumberFormat="1" applyFont="1" applyBorder="1" applyAlignment="1">
      <alignment horizontal="center" vertical="top"/>
    </xf>
    <xf numFmtId="0" fontId="10" fillId="0" borderId="2" xfId="0" applyNumberFormat="1" applyFont="1" applyBorder="1" applyAlignment="1">
      <alignment horizontal="center" vertical="top"/>
    </xf>
    <xf numFmtId="2" fontId="10" fillId="0" borderId="31" xfId="0" applyNumberFormat="1" applyFont="1" applyBorder="1" applyAlignment="1">
      <alignment vertical="top"/>
    </xf>
    <xf numFmtId="2" fontId="32" fillId="0" borderId="31" xfId="0" applyNumberFormat="1" applyFont="1" applyBorder="1" applyAlignment="1">
      <alignment vertical="top"/>
    </xf>
    <xf numFmtId="2" fontId="32" fillId="0" borderId="33" xfId="0" applyNumberFormat="1" applyFont="1" applyBorder="1" applyAlignment="1">
      <alignment vertical="top"/>
    </xf>
    <xf numFmtId="0" fontId="30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164" fontId="2" fillId="0" borderId="42" xfId="0" applyNumberFormat="1" applyFont="1" applyBorder="1" applyAlignment="1">
      <alignment horizontal="right" vertical="top" wrapText="1"/>
    </xf>
    <xf numFmtId="164" fontId="2" fillId="0" borderId="43" xfId="0" applyNumberFormat="1" applyFont="1" applyBorder="1" applyAlignment="1">
      <alignment horizontal="right" vertical="top" wrapText="1"/>
    </xf>
    <xf numFmtId="164" fontId="2" fillId="0" borderId="44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164" fontId="5" fillId="0" borderId="3" xfId="0" applyNumberFormat="1" applyFont="1" applyBorder="1" applyAlignment="1">
      <alignment vertical="top" wrapText="1"/>
    </xf>
    <xf numFmtId="164" fontId="5" fillId="0" borderId="30" xfId="0" applyNumberFormat="1" applyFont="1" applyBorder="1" applyAlignment="1">
      <alignment vertical="top" wrapText="1"/>
    </xf>
    <xf numFmtId="164" fontId="5" fillId="0" borderId="40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164" fontId="9" fillId="0" borderId="18" xfId="0" applyNumberFormat="1" applyFont="1" applyBorder="1" applyAlignment="1">
      <alignment horizontal="center" vertical="top" wrapText="1"/>
    </xf>
    <xf numFmtId="164" fontId="9" fillId="0" borderId="37" xfId="0" applyNumberFormat="1" applyFont="1" applyBorder="1" applyAlignment="1">
      <alignment horizontal="center" vertical="top" wrapText="1"/>
    </xf>
    <xf numFmtId="164" fontId="9" fillId="0" borderId="17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164" fontId="18" fillId="0" borderId="7" xfId="0" applyNumberFormat="1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opLeftCell="A27" workbookViewId="0">
      <selection activeCell="C50" sqref="C50"/>
    </sheetView>
  </sheetViews>
  <sheetFormatPr defaultRowHeight="15"/>
  <cols>
    <col min="2" max="2" width="30.5703125" customWidth="1"/>
    <col min="3" max="3" width="18" customWidth="1"/>
    <col min="4" max="4" width="14.140625" customWidth="1"/>
    <col min="5" max="5" width="22.7109375" customWidth="1"/>
    <col min="6" max="6" width="17.85546875" customWidth="1"/>
    <col min="7" max="7" width="15.5703125" customWidth="1"/>
    <col min="8" max="8" width="11.5703125" customWidth="1"/>
    <col min="9" max="9" width="14.7109375" customWidth="1"/>
  </cols>
  <sheetData>
    <row r="1" spans="1:12" ht="18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7"/>
      <c r="L1" s="7"/>
    </row>
    <row r="2" spans="1:12" ht="16.5">
      <c r="A2" s="414" t="s">
        <v>2</v>
      </c>
      <c r="B2" s="414"/>
      <c r="C2" s="414"/>
      <c r="D2" s="414"/>
      <c r="E2" s="414"/>
      <c r="F2" s="414"/>
      <c r="G2" s="414"/>
      <c r="H2" s="414"/>
      <c r="I2" s="414"/>
      <c r="J2" s="414"/>
      <c r="K2" s="8"/>
      <c r="L2" s="8"/>
    </row>
    <row r="3" spans="1:12" ht="16.5">
      <c r="A3" s="415" t="s">
        <v>1</v>
      </c>
      <c r="B3" s="415"/>
      <c r="C3" s="415"/>
      <c r="D3" s="415"/>
      <c r="E3" s="415"/>
      <c r="F3" s="415"/>
      <c r="G3" s="415"/>
      <c r="H3" s="415"/>
      <c r="I3" s="415"/>
      <c r="J3" s="415"/>
      <c r="K3" s="9"/>
      <c r="L3" s="9"/>
    </row>
    <row r="4" spans="1:12" ht="16.5">
      <c r="A4" s="39"/>
      <c r="B4" s="39"/>
      <c r="C4" s="39"/>
      <c r="D4" s="39"/>
      <c r="E4" s="39"/>
      <c r="F4" s="39"/>
      <c r="G4" s="39"/>
      <c r="H4" s="15" t="s">
        <v>16</v>
      </c>
      <c r="I4" s="42">
        <v>1</v>
      </c>
      <c r="J4" s="39"/>
      <c r="K4" s="9"/>
      <c r="L4" s="9"/>
    </row>
    <row r="5" spans="1:12" ht="16.5">
      <c r="A5" s="11" t="s">
        <v>3</v>
      </c>
      <c r="B5" s="40" t="s">
        <v>128</v>
      </c>
      <c r="C5" s="15"/>
      <c r="D5" s="15"/>
      <c r="E5" s="15"/>
      <c r="F5" s="15"/>
      <c r="G5" s="15"/>
      <c r="H5" s="15"/>
      <c r="I5" s="15"/>
      <c r="J5" s="15"/>
      <c r="K5" s="1"/>
      <c r="L5" s="1"/>
    </row>
    <row r="6" spans="1:12" ht="16.5">
      <c r="A6" s="11" t="s">
        <v>4</v>
      </c>
      <c r="B6" s="40" t="s">
        <v>129</v>
      </c>
      <c r="C6" s="15"/>
      <c r="D6" s="15"/>
      <c r="E6" s="15"/>
      <c r="F6" s="15"/>
      <c r="G6" s="15"/>
      <c r="H6" s="15"/>
      <c r="I6" s="15"/>
      <c r="J6" s="15"/>
      <c r="K6" s="1"/>
      <c r="L6" s="1"/>
    </row>
    <row r="7" spans="1:12" ht="16.5">
      <c r="A7" s="11"/>
      <c r="B7" s="40"/>
      <c r="C7" s="15"/>
      <c r="D7" s="15"/>
      <c r="E7" s="15"/>
      <c r="F7" s="15"/>
      <c r="G7" s="15"/>
      <c r="H7" s="15"/>
      <c r="I7" s="15"/>
      <c r="J7" s="15"/>
      <c r="K7" s="1"/>
      <c r="L7" s="1"/>
    </row>
    <row r="8" spans="1:12" ht="16.5" thickBot="1">
      <c r="A8" s="41"/>
      <c r="B8" s="41"/>
      <c r="C8" s="41"/>
      <c r="D8" s="41"/>
      <c r="E8" s="41"/>
      <c r="F8" s="41"/>
      <c r="G8" s="41"/>
      <c r="H8" s="41"/>
      <c r="I8" s="41"/>
      <c r="J8" s="41"/>
    </row>
    <row r="9" spans="1:12" ht="39.75" customHeight="1">
      <c r="A9" s="2" t="s">
        <v>10</v>
      </c>
      <c r="B9" s="2" t="s">
        <v>6</v>
      </c>
      <c r="C9" s="2" t="s">
        <v>7</v>
      </c>
      <c r="D9" s="2" t="s">
        <v>8</v>
      </c>
      <c r="E9" s="3" t="s">
        <v>11</v>
      </c>
      <c r="F9" s="3" t="s">
        <v>12</v>
      </c>
      <c r="G9" s="3" t="s">
        <v>13</v>
      </c>
      <c r="H9" s="3" t="s">
        <v>14</v>
      </c>
      <c r="I9" s="3" t="s">
        <v>15</v>
      </c>
      <c r="J9" s="2" t="s">
        <v>9</v>
      </c>
    </row>
    <row r="10" spans="1:12" ht="13.5" customHeight="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</row>
    <row r="11" spans="1:12" ht="13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2" ht="13.5" customHeight="1">
      <c r="A12" s="16"/>
      <c r="B12" s="419" t="s">
        <v>151</v>
      </c>
      <c r="C12" s="420">
        <v>0.13800000000000001</v>
      </c>
      <c r="D12" s="421">
        <v>1</v>
      </c>
      <c r="E12" s="419" t="s">
        <v>138</v>
      </c>
      <c r="F12" s="419" t="s">
        <v>152</v>
      </c>
      <c r="G12" s="418">
        <v>3.75</v>
      </c>
      <c r="H12" s="419"/>
      <c r="I12" s="419" t="s">
        <v>136</v>
      </c>
      <c r="J12" s="16"/>
    </row>
    <row r="13" spans="1:12" ht="13.5" customHeight="1">
      <c r="A13" s="16"/>
      <c r="B13" s="419"/>
      <c r="C13" s="420"/>
      <c r="D13" s="422"/>
      <c r="E13" s="419"/>
      <c r="F13" s="419"/>
      <c r="G13" s="419"/>
      <c r="H13" s="419"/>
      <c r="I13" s="419"/>
      <c r="J13" s="16"/>
    </row>
    <row r="14" spans="1:12" ht="13.5" customHeight="1">
      <c r="A14" s="16"/>
      <c r="B14" s="419"/>
      <c r="C14" s="420"/>
      <c r="D14" s="422"/>
      <c r="E14" s="419"/>
      <c r="F14" s="419"/>
      <c r="G14" s="419"/>
      <c r="H14" s="419"/>
      <c r="I14" s="419"/>
      <c r="J14" s="16"/>
    </row>
    <row r="15" spans="1:12" ht="13.5" customHeight="1">
      <c r="A15" s="16"/>
      <c r="B15" s="61" t="s">
        <v>153</v>
      </c>
      <c r="C15" s="142">
        <v>0.69</v>
      </c>
      <c r="D15" s="140">
        <v>1</v>
      </c>
      <c r="E15" s="61" t="s">
        <v>154</v>
      </c>
      <c r="F15" s="61" t="s">
        <v>155</v>
      </c>
      <c r="G15" s="62">
        <v>4.13</v>
      </c>
      <c r="H15" s="61"/>
      <c r="I15" s="61" t="s">
        <v>156</v>
      </c>
      <c r="J15" s="16"/>
    </row>
    <row r="16" spans="1:12" ht="13.5" customHeight="1">
      <c r="A16" s="16"/>
      <c r="B16" s="61" t="s">
        <v>157</v>
      </c>
      <c r="C16" s="143">
        <v>0.318</v>
      </c>
      <c r="D16" s="140">
        <v>1</v>
      </c>
      <c r="E16" s="61" t="s">
        <v>138</v>
      </c>
      <c r="F16" s="61" t="s">
        <v>158</v>
      </c>
      <c r="G16" s="61" t="s">
        <v>159</v>
      </c>
      <c r="H16" s="61"/>
      <c r="I16" s="61" t="s">
        <v>160</v>
      </c>
      <c r="J16" s="16"/>
    </row>
    <row r="17" spans="1:10" ht="13.5" customHeight="1">
      <c r="A17" s="16"/>
      <c r="B17" s="61" t="s">
        <v>161</v>
      </c>
      <c r="C17" s="143">
        <v>0.17199999999999999</v>
      </c>
      <c r="D17" s="140">
        <v>1</v>
      </c>
      <c r="E17" s="61" t="s">
        <v>138</v>
      </c>
      <c r="F17" s="61" t="s">
        <v>162</v>
      </c>
      <c r="G17" s="62">
        <v>5.0199999999999996</v>
      </c>
      <c r="H17" s="61"/>
      <c r="I17" s="61" t="s">
        <v>160</v>
      </c>
      <c r="J17" s="16"/>
    </row>
    <row r="18" spans="1:10" ht="13.5" customHeight="1">
      <c r="A18" s="423" t="s">
        <v>360</v>
      </c>
      <c r="B18" s="424"/>
      <c r="C18" s="263">
        <f>SUM(C12:C17)</f>
        <v>1.3179999999999998</v>
      </c>
      <c r="D18" s="263">
        <f>SUM(D12:D17)</f>
        <v>4</v>
      </c>
      <c r="E18" s="264"/>
      <c r="F18" s="264"/>
      <c r="G18" s="265"/>
      <c r="H18" s="264"/>
      <c r="I18" s="264"/>
      <c r="J18" s="16"/>
    </row>
    <row r="19" spans="1:10" ht="13.5" customHeight="1">
      <c r="A19" s="16"/>
      <c r="B19" s="105" t="s">
        <v>801</v>
      </c>
      <c r="C19" s="106" t="s">
        <v>802</v>
      </c>
      <c r="D19" s="106">
        <v>1</v>
      </c>
      <c r="E19" s="106" t="s">
        <v>138</v>
      </c>
      <c r="F19" s="106" t="s">
        <v>803</v>
      </c>
      <c r="G19" s="107">
        <v>3.65</v>
      </c>
      <c r="H19" s="108" t="s">
        <v>804</v>
      </c>
      <c r="I19" s="106" t="s">
        <v>805</v>
      </c>
      <c r="J19" s="16"/>
    </row>
    <row r="20" spans="1:10" ht="13.5" customHeight="1">
      <c r="A20" s="16"/>
      <c r="B20" s="105" t="s">
        <v>806</v>
      </c>
      <c r="C20" s="404">
        <v>0.22</v>
      </c>
      <c r="D20" s="106">
        <v>1</v>
      </c>
      <c r="E20" s="106" t="s">
        <v>138</v>
      </c>
      <c r="F20" s="106" t="s">
        <v>807</v>
      </c>
      <c r="G20" s="107">
        <v>3.78</v>
      </c>
      <c r="H20" s="108" t="s">
        <v>808</v>
      </c>
      <c r="I20" s="106" t="s">
        <v>607</v>
      </c>
      <c r="J20" s="16"/>
    </row>
    <row r="21" spans="1:10" ht="13.5" customHeight="1">
      <c r="A21" s="16"/>
      <c r="B21" s="105" t="s">
        <v>809</v>
      </c>
      <c r="C21" s="404">
        <v>0.25</v>
      </c>
      <c r="D21" s="106">
        <v>1</v>
      </c>
      <c r="E21" s="106" t="s">
        <v>138</v>
      </c>
      <c r="F21" s="106" t="s">
        <v>421</v>
      </c>
      <c r="G21" s="107">
        <v>3.96</v>
      </c>
      <c r="H21" s="108" t="s">
        <v>808</v>
      </c>
      <c r="I21" s="106" t="s">
        <v>607</v>
      </c>
      <c r="J21" s="16"/>
    </row>
    <row r="22" spans="1:10" ht="13.5" customHeight="1">
      <c r="A22" s="16"/>
      <c r="B22" s="105" t="s">
        <v>810</v>
      </c>
      <c r="C22" s="404" t="s">
        <v>2530</v>
      </c>
      <c r="D22" s="106">
        <v>1</v>
      </c>
      <c r="E22" s="106" t="s">
        <v>138</v>
      </c>
      <c r="F22" s="106" t="s">
        <v>807</v>
      </c>
      <c r="G22" s="107">
        <v>3.85</v>
      </c>
      <c r="H22" s="106" t="s">
        <v>808</v>
      </c>
      <c r="I22" s="106" t="s">
        <v>607</v>
      </c>
      <c r="J22" s="16"/>
    </row>
    <row r="23" spans="1:10" ht="13.5" customHeight="1">
      <c r="A23" s="16"/>
      <c r="B23" s="105" t="s">
        <v>811</v>
      </c>
      <c r="C23" s="404">
        <v>0.23</v>
      </c>
      <c r="D23" s="106">
        <v>1</v>
      </c>
      <c r="E23" s="106" t="s">
        <v>138</v>
      </c>
      <c r="F23" s="106" t="s">
        <v>812</v>
      </c>
      <c r="G23" s="107">
        <v>3.78</v>
      </c>
      <c r="H23" s="106" t="s">
        <v>808</v>
      </c>
      <c r="I23" s="106" t="s">
        <v>607</v>
      </c>
      <c r="J23" s="16"/>
    </row>
    <row r="24" spans="1:10" ht="13.5" customHeight="1">
      <c r="A24" s="16"/>
      <c r="B24" s="105" t="s">
        <v>813</v>
      </c>
      <c r="C24" s="404">
        <v>0.3</v>
      </c>
      <c r="D24" s="106">
        <v>1</v>
      </c>
      <c r="E24" s="106" t="s">
        <v>138</v>
      </c>
      <c r="F24" s="106" t="s">
        <v>421</v>
      </c>
      <c r="G24" s="107">
        <v>3.96</v>
      </c>
      <c r="H24" s="106" t="s">
        <v>808</v>
      </c>
      <c r="I24" s="106" t="s">
        <v>607</v>
      </c>
      <c r="J24" s="16"/>
    </row>
    <row r="25" spans="1:10" ht="13.5" customHeight="1">
      <c r="A25" s="16"/>
      <c r="B25" s="139" t="s">
        <v>1150</v>
      </c>
      <c r="C25" s="403">
        <f>SUM(C19:C24)</f>
        <v>1</v>
      </c>
      <c r="D25" s="266">
        <f>SUM(D19:D23)</f>
        <v>5</v>
      </c>
      <c r="E25" s="261"/>
      <c r="F25" s="261"/>
      <c r="G25" s="262"/>
      <c r="H25" s="261"/>
      <c r="I25" s="261"/>
      <c r="J25" s="16"/>
    </row>
    <row r="26" spans="1:10" ht="13.5" customHeight="1">
      <c r="A26" s="177">
        <v>1</v>
      </c>
      <c r="B26" s="246" t="s">
        <v>2082</v>
      </c>
      <c r="C26" s="290">
        <v>0.13</v>
      </c>
      <c r="D26" s="177">
        <v>1</v>
      </c>
      <c r="E26" s="289" t="s">
        <v>138</v>
      </c>
      <c r="F26" s="246" t="s">
        <v>2083</v>
      </c>
      <c r="G26" s="289" t="s">
        <v>2084</v>
      </c>
      <c r="H26" s="289" t="s">
        <v>2085</v>
      </c>
      <c r="I26" s="289" t="s">
        <v>364</v>
      </c>
      <c r="J26" s="185"/>
    </row>
    <row r="27" spans="1:10" ht="13.5" customHeight="1">
      <c r="A27" s="177">
        <v>2</v>
      </c>
      <c r="B27" s="246" t="s">
        <v>2086</v>
      </c>
      <c r="C27" s="290">
        <v>0.13</v>
      </c>
      <c r="D27" s="177">
        <v>1</v>
      </c>
      <c r="E27" s="289" t="s">
        <v>138</v>
      </c>
      <c r="F27" s="289" t="s">
        <v>134</v>
      </c>
      <c r="G27" s="286">
        <v>2.4</v>
      </c>
      <c r="H27" s="286">
        <v>5</v>
      </c>
      <c r="I27" s="289" t="s">
        <v>364</v>
      </c>
      <c r="J27" s="186"/>
    </row>
    <row r="28" spans="1:10" ht="13.5" customHeight="1">
      <c r="A28" s="177">
        <v>3</v>
      </c>
      <c r="B28" s="246" t="s">
        <v>2087</v>
      </c>
      <c r="C28" s="290">
        <v>0.13</v>
      </c>
      <c r="D28" s="177">
        <v>1</v>
      </c>
      <c r="E28" s="289" t="s">
        <v>138</v>
      </c>
      <c r="F28" s="246" t="s">
        <v>2088</v>
      </c>
      <c r="G28" s="286">
        <v>2.2000000000000002</v>
      </c>
      <c r="H28" s="286">
        <v>3</v>
      </c>
      <c r="I28" s="289" t="s">
        <v>364</v>
      </c>
      <c r="J28" s="186"/>
    </row>
    <row r="29" spans="1:10" ht="13.5" customHeight="1">
      <c r="A29" s="177">
        <v>4</v>
      </c>
      <c r="B29" s="246" t="s">
        <v>2089</v>
      </c>
      <c r="C29" s="290">
        <v>0.13</v>
      </c>
      <c r="D29" s="177">
        <v>1</v>
      </c>
      <c r="E29" s="289" t="s">
        <v>138</v>
      </c>
      <c r="F29" s="289" t="s">
        <v>2090</v>
      </c>
      <c r="G29" s="290">
        <v>4.4400000000000004</v>
      </c>
      <c r="H29" s="66">
        <v>7.6920000000000002</v>
      </c>
      <c r="I29" s="289" t="s">
        <v>364</v>
      </c>
      <c r="J29" s="186"/>
    </row>
    <row r="30" spans="1:10" ht="13.5" customHeight="1">
      <c r="A30" s="177">
        <v>5</v>
      </c>
      <c r="B30" s="246" t="s">
        <v>2091</v>
      </c>
      <c r="C30" s="290">
        <v>0.13</v>
      </c>
      <c r="D30" s="177">
        <v>1</v>
      </c>
      <c r="E30" s="289" t="s">
        <v>138</v>
      </c>
      <c r="F30" s="246" t="s">
        <v>137</v>
      </c>
      <c r="G30" s="290">
        <v>7.12</v>
      </c>
      <c r="H30" s="290">
        <v>11.22</v>
      </c>
      <c r="I30" s="289" t="s">
        <v>364</v>
      </c>
      <c r="J30" s="186"/>
    </row>
    <row r="31" spans="1:10" ht="13.5" customHeight="1">
      <c r="A31" s="177">
        <v>6</v>
      </c>
      <c r="B31" s="246" t="s">
        <v>2092</v>
      </c>
      <c r="C31" s="290">
        <v>0.13</v>
      </c>
      <c r="D31" s="177">
        <v>1</v>
      </c>
      <c r="E31" s="289" t="s">
        <v>138</v>
      </c>
      <c r="F31" s="246" t="s">
        <v>137</v>
      </c>
      <c r="G31" s="290">
        <v>6.34</v>
      </c>
      <c r="H31" s="290">
        <v>11.22</v>
      </c>
      <c r="I31" s="289" t="s">
        <v>364</v>
      </c>
      <c r="J31" s="186"/>
    </row>
    <row r="32" spans="1:10" ht="13.5" customHeight="1">
      <c r="A32" s="177">
        <v>7</v>
      </c>
      <c r="B32" s="246" t="s">
        <v>2093</v>
      </c>
      <c r="C32" s="290">
        <v>0.13</v>
      </c>
      <c r="D32" s="177">
        <v>1</v>
      </c>
      <c r="E32" s="289" t="s">
        <v>138</v>
      </c>
      <c r="F32" s="289" t="s">
        <v>2094</v>
      </c>
      <c r="G32" s="290">
        <v>13.2</v>
      </c>
      <c r="H32" s="290">
        <v>20</v>
      </c>
      <c r="I32" s="289" t="s">
        <v>364</v>
      </c>
      <c r="J32" s="186"/>
    </row>
    <row r="33" spans="1:10" ht="13.5" customHeight="1">
      <c r="A33" s="177">
        <v>8</v>
      </c>
      <c r="B33" s="246" t="s">
        <v>2093</v>
      </c>
      <c r="C33" s="290">
        <v>0.09</v>
      </c>
      <c r="D33" s="177">
        <v>1</v>
      </c>
      <c r="E33" s="289" t="s">
        <v>138</v>
      </c>
      <c r="F33" s="289" t="s">
        <v>2095</v>
      </c>
      <c r="G33" s="289" t="s">
        <v>2096</v>
      </c>
      <c r="H33" s="289" t="s">
        <v>2097</v>
      </c>
      <c r="I33" s="289" t="s">
        <v>364</v>
      </c>
      <c r="J33" s="186"/>
    </row>
    <row r="34" spans="1:10" ht="13.5" customHeight="1">
      <c r="A34" s="343"/>
      <c r="B34" s="139" t="s">
        <v>1760</v>
      </c>
      <c r="C34" s="344">
        <f>SUM(C26:C33)</f>
        <v>1</v>
      </c>
      <c r="D34" s="347">
        <f>SUM(D26:D33)</f>
        <v>8</v>
      </c>
      <c r="E34" s="345"/>
      <c r="F34" s="345"/>
      <c r="G34" s="346"/>
      <c r="H34" s="345"/>
      <c r="I34" s="345"/>
      <c r="J34" s="186"/>
    </row>
    <row r="35" spans="1:10" ht="13.5" customHeight="1">
      <c r="A35" s="187">
        <v>1</v>
      </c>
      <c r="B35" s="189" t="s">
        <v>1761</v>
      </c>
      <c r="C35" s="195">
        <v>0.16</v>
      </c>
      <c r="D35" s="196">
        <v>1</v>
      </c>
      <c r="E35" s="189" t="s">
        <v>138</v>
      </c>
      <c r="F35" s="189" t="s">
        <v>134</v>
      </c>
      <c r="G35" s="190">
        <v>3.95</v>
      </c>
      <c r="H35" s="191"/>
      <c r="I35" s="189" t="s">
        <v>1762</v>
      </c>
      <c r="J35" s="186"/>
    </row>
    <row r="36" spans="1:10" ht="13.5" customHeight="1">
      <c r="A36" s="185">
        <v>2</v>
      </c>
      <c r="B36" s="192" t="s">
        <v>1763</v>
      </c>
      <c r="C36" s="197">
        <v>0.2</v>
      </c>
      <c r="D36" s="94">
        <v>1</v>
      </c>
      <c r="E36" s="194" t="s">
        <v>138</v>
      </c>
      <c r="F36" s="194" t="s">
        <v>1764</v>
      </c>
      <c r="G36" s="193">
        <v>2.21</v>
      </c>
      <c r="H36" s="194"/>
      <c r="I36" s="194" t="s">
        <v>364</v>
      </c>
      <c r="J36" s="186"/>
    </row>
    <row r="37" spans="1:10" ht="13.5" customHeight="1">
      <c r="A37" s="185">
        <v>3</v>
      </c>
      <c r="B37" s="192" t="s">
        <v>1765</v>
      </c>
      <c r="C37" s="197">
        <v>0.33</v>
      </c>
      <c r="D37" s="94">
        <v>1</v>
      </c>
      <c r="E37" s="194" t="s">
        <v>138</v>
      </c>
      <c r="F37" s="194" t="s">
        <v>1163</v>
      </c>
      <c r="G37" s="193">
        <v>14.33</v>
      </c>
      <c r="H37" s="194"/>
      <c r="I37" s="194" t="s">
        <v>364</v>
      </c>
      <c r="J37" s="186"/>
    </row>
    <row r="38" spans="1:10" ht="13.5" customHeight="1">
      <c r="A38" s="185">
        <v>4</v>
      </c>
      <c r="B38" s="192" t="s">
        <v>1766</v>
      </c>
      <c r="C38" s="197">
        <v>0.16</v>
      </c>
      <c r="D38" s="94">
        <v>1</v>
      </c>
      <c r="E38" s="194" t="s">
        <v>138</v>
      </c>
      <c r="F38" s="194" t="s">
        <v>1764</v>
      </c>
      <c r="G38" s="193">
        <v>1.75</v>
      </c>
      <c r="H38" s="194"/>
      <c r="I38" s="194" t="s">
        <v>364</v>
      </c>
      <c r="J38" s="186"/>
    </row>
    <row r="39" spans="1:10" ht="13.5" customHeight="1">
      <c r="A39" s="185">
        <v>5</v>
      </c>
      <c r="B39" s="192" t="s">
        <v>1767</v>
      </c>
      <c r="C39" s="197">
        <v>0.15</v>
      </c>
      <c r="D39" s="94">
        <v>1</v>
      </c>
      <c r="E39" s="194" t="s">
        <v>138</v>
      </c>
      <c r="F39" s="194" t="s">
        <v>137</v>
      </c>
      <c r="G39" s="193">
        <v>4.8</v>
      </c>
      <c r="H39" s="194"/>
      <c r="I39" s="194" t="s">
        <v>364</v>
      </c>
      <c r="J39" s="186"/>
    </row>
    <row r="40" spans="1:10" ht="13.5" customHeight="1">
      <c r="A40" s="16"/>
      <c r="B40" s="139" t="s">
        <v>1798</v>
      </c>
      <c r="C40" s="403">
        <f>SUM(C35:C39)</f>
        <v>1</v>
      </c>
      <c r="D40" s="266">
        <f>SUM(D35:D39)</f>
        <v>5</v>
      </c>
      <c r="E40" s="261"/>
      <c r="F40" s="261"/>
      <c r="G40" s="262"/>
      <c r="H40" s="261"/>
      <c r="I40" s="261"/>
      <c r="J40" s="16"/>
    </row>
    <row r="41" spans="1:10" ht="13.5" customHeight="1">
      <c r="A41" s="219">
        <v>1</v>
      </c>
      <c r="B41" s="220" t="s">
        <v>1799</v>
      </c>
      <c r="C41" s="221">
        <v>0.2</v>
      </c>
      <c r="D41" s="48">
        <v>1</v>
      </c>
      <c r="E41" s="220" t="s">
        <v>154</v>
      </c>
      <c r="F41" s="220" t="s">
        <v>137</v>
      </c>
      <c r="G41" s="222">
        <v>10</v>
      </c>
      <c r="H41" s="220"/>
      <c r="I41" s="220" t="s">
        <v>364</v>
      </c>
      <c r="J41" s="16"/>
    </row>
    <row r="42" spans="1:10" ht="13.5" customHeight="1">
      <c r="A42" s="219">
        <v>2</v>
      </c>
      <c r="B42" s="220" t="s">
        <v>1800</v>
      </c>
      <c r="C42" s="221">
        <v>0.2</v>
      </c>
      <c r="D42" s="48">
        <v>1</v>
      </c>
      <c r="E42" s="220" t="s">
        <v>138</v>
      </c>
      <c r="F42" s="220" t="s">
        <v>421</v>
      </c>
      <c r="G42" s="220" t="s">
        <v>1801</v>
      </c>
      <c r="H42" s="220"/>
      <c r="I42" s="220" t="s">
        <v>364</v>
      </c>
      <c r="J42" s="16"/>
    </row>
    <row r="43" spans="1:10" ht="13.5" customHeight="1">
      <c r="A43" s="219">
        <v>3</v>
      </c>
      <c r="B43" s="220" t="s">
        <v>1802</v>
      </c>
      <c r="C43" s="221">
        <v>0.13</v>
      </c>
      <c r="D43" s="48">
        <v>1</v>
      </c>
      <c r="E43" s="220" t="s">
        <v>138</v>
      </c>
      <c r="F43" s="220" t="s">
        <v>1803</v>
      </c>
      <c r="G43" s="223">
        <v>3</v>
      </c>
      <c r="H43" s="220"/>
      <c r="I43" s="220" t="s">
        <v>364</v>
      </c>
      <c r="J43" s="16"/>
    </row>
    <row r="44" spans="1:10" ht="13.5" customHeight="1">
      <c r="A44" s="219">
        <v>4</v>
      </c>
      <c r="B44" s="220" t="s">
        <v>1804</v>
      </c>
      <c r="C44" s="221">
        <v>0.14000000000000001</v>
      </c>
      <c r="D44" s="48">
        <v>1</v>
      </c>
      <c r="E44" s="220" t="s">
        <v>154</v>
      </c>
      <c r="F44" s="220" t="s">
        <v>137</v>
      </c>
      <c r="G44" s="222">
        <v>10.3</v>
      </c>
      <c r="H44" s="220"/>
      <c r="I44" s="220" t="s">
        <v>364</v>
      </c>
      <c r="J44" s="16"/>
    </row>
    <row r="45" spans="1:10" ht="13.5" customHeight="1">
      <c r="A45" s="219">
        <v>5</v>
      </c>
      <c r="B45" s="220" t="s">
        <v>1805</v>
      </c>
      <c r="C45" s="221">
        <v>0.13</v>
      </c>
      <c r="D45" s="48">
        <v>1</v>
      </c>
      <c r="E45" s="220" t="s">
        <v>138</v>
      </c>
      <c r="F45" s="220" t="s">
        <v>1297</v>
      </c>
      <c r="G45" s="222">
        <v>4.5</v>
      </c>
      <c r="H45" s="220"/>
      <c r="I45" s="220" t="s">
        <v>364</v>
      </c>
      <c r="J45" s="16"/>
    </row>
    <row r="46" spans="1:10" ht="13.5" customHeight="1">
      <c r="A46" s="16"/>
      <c r="B46" s="252" t="s">
        <v>1924</v>
      </c>
      <c r="C46" s="266">
        <f>SUM(C41:C45)</f>
        <v>0.8</v>
      </c>
      <c r="D46" s="266">
        <f>SUM(D41:D45)</f>
        <v>5</v>
      </c>
      <c r="E46" s="261"/>
      <c r="F46" s="261"/>
      <c r="G46" s="262"/>
      <c r="H46" s="261"/>
      <c r="I46" s="261"/>
      <c r="J46" s="16"/>
    </row>
    <row r="47" spans="1:10" ht="13.5" customHeight="1">
      <c r="A47" s="84">
        <v>1</v>
      </c>
      <c r="B47" s="86" t="s">
        <v>1925</v>
      </c>
      <c r="C47" s="142">
        <v>0.4</v>
      </c>
      <c r="D47" s="140">
        <v>1</v>
      </c>
      <c r="E47" s="86" t="s">
        <v>138</v>
      </c>
      <c r="F47" s="86" t="s">
        <v>155</v>
      </c>
      <c r="G47" s="85">
        <v>3</v>
      </c>
      <c r="H47" s="86">
        <v>0</v>
      </c>
      <c r="I47" s="86" t="s">
        <v>1926</v>
      </c>
      <c r="J47" s="16"/>
    </row>
    <row r="48" spans="1:10" ht="13.5" customHeight="1">
      <c r="A48" s="86">
        <v>2</v>
      </c>
      <c r="B48" s="86" t="s">
        <v>1927</v>
      </c>
      <c r="C48" s="141">
        <v>0.4</v>
      </c>
      <c r="D48" s="141">
        <v>1</v>
      </c>
      <c r="E48" s="86" t="s">
        <v>138</v>
      </c>
      <c r="F48" s="86" t="s">
        <v>1928</v>
      </c>
      <c r="G48" s="86">
        <v>5.5</v>
      </c>
      <c r="H48" s="86">
        <v>0</v>
      </c>
      <c r="I48" s="86" t="s">
        <v>1926</v>
      </c>
      <c r="J48" s="16"/>
    </row>
    <row r="49" spans="1:10" ht="13.5" customHeight="1">
      <c r="A49" s="16"/>
      <c r="B49" s="258" t="s">
        <v>2012</v>
      </c>
      <c r="C49" s="266">
        <f>SUM(C47:C48)</f>
        <v>0.8</v>
      </c>
      <c r="D49" s="266">
        <f>SUM(D47:D48)</f>
        <v>2</v>
      </c>
      <c r="E49" s="261"/>
      <c r="F49" s="261"/>
      <c r="G49" s="262"/>
      <c r="H49" s="261"/>
      <c r="I49" s="261"/>
      <c r="J49" s="16"/>
    </row>
    <row r="50" spans="1:10" ht="15.75">
      <c r="A50" s="416" t="s">
        <v>2013</v>
      </c>
      <c r="B50" s="417"/>
      <c r="C50" s="269">
        <f>+C49+C46+C40+C34+C25+C18</f>
        <v>5.9179999999999993</v>
      </c>
      <c r="D50" s="271">
        <f>+D49+D46+D40+D34+D25+D18</f>
        <v>29</v>
      </c>
      <c r="E50" s="268"/>
      <c r="F50" s="268"/>
      <c r="G50" s="268"/>
      <c r="H50" s="268"/>
      <c r="I50" s="268"/>
      <c r="J50" s="14"/>
    </row>
    <row r="54" spans="1:10" ht="15.75">
      <c r="G54" s="260" t="s">
        <v>2014</v>
      </c>
      <c r="H54" s="41"/>
    </row>
    <row r="55" spans="1:10" ht="15.75">
      <c r="G55" s="260" t="s">
        <v>2015</v>
      </c>
      <c r="H55" s="41"/>
    </row>
    <row r="56" spans="1:10" ht="15.75">
      <c r="G56" s="260" t="s">
        <v>129</v>
      </c>
      <c r="H56" s="41"/>
    </row>
    <row r="57" spans="1:10" ht="15.75">
      <c r="G57" s="41"/>
      <c r="H57" s="41"/>
    </row>
    <row r="58" spans="1:10" ht="15.75">
      <c r="G58" s="41"/>
      <c r="H58" s="41"/>
    </row>
  </sheetData>
  <mergeCells count="13">
    <mergeCell ref="A1:J1"/>
    <mergeCell ref="A2:J2"/>
    <mergeCell ref="A3:J3"/>
    <mergeCell ref="A50:B50"/>
    <mergeCell ref="G12:G14"/>
    <mergeCell ref="H12:H14"/>
    <mergeCell ref="I12:I14"/>
    <mergeCell ref="B12:B14"/>
    <mergeCell ref="C12:C14"/>
    <mergeCell ref="D12:D14"/>
    <mergeCell ref="E12:E14"/>
    <mergeCell ref="F12:F14"/>
    <mergeCell ref="A18:B18"/>
  </mergeCells>
  <pageMargins left="0.7" right="0.7" top="0.75" bottom="0.75" header="0.3" footer="0.3"/>
  <pageSetup paperSize="5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topLeftCell="A18" zoomScale="115" zoomScaleNormal="115" workbookViewId="0">
      <selection activeCell="F26" sqref="F26:F28"/>
    </sheetView>
  </sheetViews>
  <sheetFormatPr defaultRowHeight="15"/>
  <cols>
    <col min="2" max="2" width="40" customWidth="1"/>
    <col min="3" max="3" width="18" customWidth="1"/>
    <col min="4" max="4" width="16.42578125" customWidth="1"/>
    <col min="5" max="5" width="22.7109375" customWidth="1"/>
    <col min="6" max="6" width="17.85546875" customWidth="1"/>
    <col min="7" max="7" width="15.5703125" customWidth="1"/>
    <col min="8" max="8" width="11.5703125" customWidth="1"/>
  </cols>
  <sheetData>
    <row r="1" spans="1:10" ht="18">
      <c r="A1" s="413" t="s">
        <v>0</v>
      </c>
      <c r="B1" s="413"/>
      <c r="C1" s="413"/>
      <c r="D1" s="413"/>
      <c r="E1" s="413"/>
      <c r="F1" s="413"/>
      <c r="G1" s="413"/>
      <c r="H1" s="413"/>
      <c r="I1" s="7"/>
      <c r="J1" s="7"/>
    </row>
    <row r="2" spans="1:10" ht="16.5">
      <c r="A2" s="414" t="s">
        <v>92</v>
      </c>
      <c r="B2" s="414"/>
      <c r="C2" s="414"/>
      <c r="D2" s="414"/>
      <c r="E2" s="414"/>
      <c r="F2" s="414"/>
      <c r="G2" s="414"/>
      <c r="H2" s="414"/>
      <c r="I2" s="8"/>
      <c r="J2" s="8"/>
    </row>
    <row r="3" spans="1:10" ht="16.5">
      <c r="A3" s="415" t="s">
        <v>93</v>
      </c>
      <c r="B3" s="415"/>
      <c r="C3" s="415"/>
      <c r="D3" s="415"/>
      <c r="E3" s="415"/>
      <c r="F3" s="415"/>
      <c r="G3" s="415"/>
      <c r="H3" s="415"/>
      <c r="I3" s="9"/>
      <c r="J3" s="9"/>
    </row>
    <row r="4" spans="1:10" ht="16.5">
      <c r="A4" s="63"/>
      <c r="B4" s="63"/>
      <c r="C4" s="63"/>
      <c r="D4" s="63"/>
      <c r="E4" s="63"/>
      <c r="F4" s="63"/>
      <c r="G4" s="15" t="s">
        <v>16</v>
      </c>
      <c r="H4" s="15">
        <v>8</v>
      </c>
      <c r="I4" s="9"/>
      <c r="J4" s="9"/>
    </row>
    <row r="5" spans="1:10" ht="16.5">
      <c r="A5" s="11" t="s">
        <v>3</v>
      </c>
      <c r="B5" s="40" t="s">
        <v>128</v>
      </c>
      <c r="C5" s="15"/>
      <c r="D5" s="15"/>
      <c r="E5" s="15"/>
      <c r="F5" s="15"/>
      <c r="G5" s="15"/>
      <c r="H5" s="15"/>
      <c r="I5" s="1"/>
      <c r="J5" s="1"/>
    </row>
    <row r="6" spans="1:10" ht="16.5">
      <c r="A6" s="11" t="s">
        <v>4</v>
      </c>
      <c r="B6" s="40" t="s">
        <v>129</v>
      </c>
      <c r="C6" s="15"/>
      <c r="D6" s="15"/>
      <c r="E6" s="15"/>
      <c r="F6" s="15"/>
      <c r="G6" s="15"/>
      <c r="H6" s="15"/>
      <c r="I6" s="1"/>
      <c r="J6" s="1"/>
    </row>
    <row r="7" spans="1:10" ht="16.5">
      <c r="A7" s="11"/>
      <c r="B7" s="40"/>
      <c r="C7" s="15"/>
      <c r="D7" s="15"/>
      <c r="E7" s="15"/>
      <c r="F7" s="15"/>
      <c r="G7" s="15"/>
      <c r="H7" s="15"/>
      <c r="I7" s="1"/>
      <c r="J7" s="1"/>
    </row>
    <row r="8" spans="1:10" ht="16.5" thickBot="1">
      <c r="A8" s="41"/>
      <c r="B8" s="41"/>
      <c r="C8" s="41"/>
      <c r="D8" s="41"/>
      <c r="E8" s="41"/>
      <c r="F8" s="41"/>
      <c r="G8" s="41"/>
      <c r="H8" s="41"/>
    </row>
    <row r="9" spans="1:10" ht="27" customHeight="1" thickBot="1">
      <c r="A9" s="471" t="s">
        <v>10</v>
      </c>
      <c r="B9" s="469" t="s">
        <v>46</v>
      </c>
      <c r="C9" s="469" t="s">
        <v>94</v>
      </c>
      <c r="D9" s="469" t="s">
        <v>95</v>
      </c>
      <c r="E9" s="469" t="s">
        <v>96</v>
      </c>
      <c r="F9" s="467" t="s">
        <v>97</v>
      </c>
      <c r="G9" s="468"/>
      <c r="H9" s="469" t="s">
        <v>9</v>
      </c>
    </row>
    <row r="10" spans="1:10" ht="59.25" customHeight="1" thickBot="1">
      <c r="A10" s="472"/>
      <c r="B10" s="473"/>
      <c r="C10" s="473"/>
      <c r="D10" s="473"/>
      <c r="E10" s="473"/>
      <c r="F10" s="25" t="s">
        <v>98</v>
      </c>
      <c r="G10" s="26" t="s">
        <v>99</v>
      </c>
      <c r="H10" s="470"/>
    </row>
    <row r="11" spans="1:10" ht="15.75" thickBot="1">
      <c r="A11" s="6">
        <v>1</v>
      </c>
      <c r="B11" s="5">
        <v>2</v>
      </c>
      <c r="C11" s="6">
        <v>3</v>
      </c>
      <c r="D11" s="6">
        <v>4</v>
      </c>
      <c r="E11" s="6">
        <v>5</v>
      </c>
      <c r="F11" s="21">
        <v>6</v>
      </c>
      <c r="G11" s="6">
        <v>7</v>
      </c>
      <c r="H11" s="6">
        <v>8</v>
      </c>
    </row>
    <row r="12" spans="1:10" ht="19.149999999999999" customHeight="1" thickBot="1">
      <c r="A12" s="476">
        <v>1</v>
      </c>
      <c r="B12" s="479" t="s">
        <v>2207</v>
      </c>
      <c r="C12" s="479" t="s">
        <v>1755</v>
      </c>
      <c r="D12" s="181" t="s">
        <v>1756</v>
      </c>
      <c r="E12" s="479"/>
      <c r="F12" s="474"/>
      <c r="G12" s="45"/>
      <c r="H12" s="45"/>
    </row>
    <row r="13" spans="1:10" ht="33" thickBot="1">
      <c r="A13" s="477"/>
      <c r="B13" s="480"/>
      <c r="C13" s="480"/>
      <c r="D13" s="181" t="s">
        <v>1757</v>
      </c>
      <c r="E13" s="480"/>
      <c r="F13" s="475"/>
      <c r="G13" s="45"/>
      <c r="H13" s="45"/>
    </row>
    <row r="14" spans="1:10" ht="36" thickBot="1">
      <c r="A14" s="477"/>
      <c r="B14" s="480"/>
      <c r="C14" s="480"/>
      <c r="D14" s="181" t="s">
        <v>1758</v>
      </c>
      <c r="E14" s="480"/>
      <c r="F14" s="475"/>
      <c r="G14" s="45"/>
      <c r="H14" s="45"/>
    </row>
    <row r="15" spans="1:10" ht="16.5">
      <c r="A15" s="478"/>
      <c r="B15" s="481"/>
      <c r="C15" s="481"/>
      <c r="D15" s="182" t="s">
        <v>1759</v>
      </c>
      <c r="E15" s="480"/>
      <c r="F15" s="475"/>
      <c r="G15" s="45"/>
      <c r="H15" s="45"/>
    </row>
    <row r="16" spans="1:10" ht="15.75">
      <c r="A16" s="383">
        <v>1</v>
      </c>
      <c r="B16" s="183" t="s">
        <v>1760</v>
      </c>
      <c r="C16" s="45"/>
      <c r="D16" s="45"/>
      <c r="E16" s="45"/>
      <c r="F16" s="45"/>
      <c r="G16" s="45"/>
      <c r="H16" s="45"/>
    </row>
    <row r="17" spans="1:8" ht="66">
      <c r="A17" s="184">
        <v>1</v>
      </c>
      <c r="B17" s="409" t="s">
        <v>1792</v>
      </c>
      <c r="C17" s="409"/>
      <c r="D17" s="409" t="s">
        <v>1793</v>
      </c>
      <c r="E17" s="409" t="s">
        <v>2531</v>
      </c>
      <c r="F17" s="14"/>
      <c r="G17" s="14"/>
      <c r="H17" s="14"/>
    </row>
    <row r="18" spans="1:8" ht="17.25" thickBot="1">
      <c r="A18" s="184"/>
      <c r="B18" s="288" t="s">
        <v>2432</v>
      </c>
      <c r="C18" s="409"/>
      <c r="D18" s="409"/>
      <c r="E18" s="409"/>
      <c r="F18" s="14"/>
      <c r="G18" s="14"/>
      <c r="H18" s="14"/>
    </row>
    <row r="19" spans="1:8" ht="15.75">
      <c r="A19" s="462">
        <v>1</v>
      </c>
      <c r="B19" s="419"/>
      <c r="C19" s="419"/>
      <c r="D19" s="410" t="s">
        <v>2532</v>
      </c>
      <c r="E19" s="419"/>
      <c r="F19" s="419"/>
      <c r="G19" s="465">
        <v>2</v>
      </c>
      <c r="H19" s="13"/>
    </row>
    <row r="20" spans="1:8" ht="14.45" customHeight="1">
      <c r="A20" s="463"/>
      <c r="B20" s="419"/>
      <c r="C20" s="419"/>
      <c r="D20" s="410"/>
      <c r="E20" s="419"/>
      <c r="F20" s="419"/>
      <c r="G20" s="465"/>
      <c r="H20" s="13"/>
    </row>
    <row r="21" spans="1:8" ht="26.25">
      <c r="A21" s="463"/>
      <c r="B21" s="419"/>
      <c r="C21" s="419"/>
      <c r="D21" s="410" t="s">
        <v>2533</v>
      </c>
      <c r="E21" s="419"/>
      <c r="F21" s="419"/>
      <c r="G21" s="466"/>
      <c r="H21" s="13"/>
    </row>
    <row r="22" spans="1:8" ht="27.75">
      <c r="A22" s="463"/>
      <c r="B22" s="419"/>
      <c r="C22" s="419"/>
      <c r="D22" s="410" t="s">
        <v>2534</v>
      </c>
      <c r="E22" s="419"/>
      <c r="F22" s="419"/>
      <c r="G22" s="466"/>
      <c r="H22" s="13"/>
    </row>
    <row r="23" spans="1:8">
      <c r="A23" s="464"/>
      <c r="B23" s="419"/>
      <c r="C23" s="419"/>
      <c r="D23" s="388" t="s">
        <v>2535</v>
      </c>
      <c r="E23" s="419"/>
      <c r="F23" s="419"/>
      <c r="G23" s="466"/>
      <c r="H23" s="13"/>
    </row>
    <row r="24" spans="1:8">
      <c r="A24" s="411"/>
      <c r="B24" s="389" t="s">
        <v>2536</v>
      </c>
      <c r="C24" s="388"/>
      <c r="D24" s="388"/>
      <c r="E24" s="388"/>
      <c r="F24" s="388"/>
      <c r="G24" s="320"/>
      <c r="H24" s="13"/>
    </row>
    <row r="25" spans="1:8" ht="15.75">
      <c r="D25" s="260"/>
    </row>
    <row r="26" spans="1:8" ht="15.75">
      <c r="F26" s="260" t="s">
        <v>2014</v>
      </c>
    </row>
    <row r="27" spans="1:8" ht="15.75">
      <c r="F27" s="260" t="s">
        <v>2015</v>
      </c>
    </row>
    <row r="28" spans="1:8" ht="15.75">
      <c r="F28" s="260" t="s">
        <v>129</v>
      </c>
    </row>
  </sheetData>
  <mergeCells count="21">
    <mergeCell ref="G19:G23"/>
    <mergeCell ref="A1:H1"/>
    <mergeCell ref="A2:H2"/>
    <mergeCell ref="A3:H3"/>
    <mergeCell ref="F9:G9"/>
    <mergeCell ref="H9:H10"/>
    <mergeCell ref="A9:A10"/>
    <mergeCell ref="B9:B10"/>
    <mergeCell ref="C9:C10"/>
    <mergeCell ref="D9:D10"/>
    <mergeCell ref="E9:E10"/>
    <mergeCell ref="F12:F15"/>
    <mergeCell ref="A12:A15"/>
    <mergeCell ref="B12:B15"/>
    <mergeCell ref="C12:C15"/>
    <mergeCell ref="E12:E15"/>
    <mergeCell ref="A19:A23"/>
    <mergeCell ref="B19:B23"/>
    <mergeCell ref="C19:C23"/>
    <mergeCell ref="E19:E23"/>
    <mergeCell ref="F19:F23"/>
  </mergeCells>
  <pageMargins left="0.7" right="0.7" top="0.75" bottom="0.75" header="0.3" footer="0.3"/>
  <pageSetup paperSize="5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topLeftCell="A7" workbookViewId="0">
      <selection activeCell="H25" sqref="H25"/>
    </sheetView>
  </sheetViews>
  <sheetFormatPr defaultRowHeight="15"/>
  <cols>
    <col min="2" max="2" width="40" customWidth="1"/>
    <col min="3" max="3" width="18" customWidth="1"/>
    <col min="4" max="4" width="14.140625" customWidth="1"/>
    <col min="5" max="5" width="22.7109375" customWidth="1"/>
    <col min="6" max="6" width="17.85546875" customWidth="1"/>
    <col min="7" max="7" width="15.5703125" customWidth="1"/>
    <col min="8" max="8" width="11.5703125" customWidth="1"/>
  </cols>
  <sheetData>
    <row r="1" spans="1:10" ht="18">
      <c r="A1" s="413" t="s">
        <v>0</v>
      </c>
      <c r="B1" s="413"/>
      <c r="C1" s="413"/>
      <c r="D1" s="413"/>
      <c r="E1" s="413"/>
      <c r="F1" s="413"/>
      <c r="G1" s="413"/>
      <c r="H1" s="413"/>
      <c r="I1" s="7"/>
      <c r="J1" s="7"/>
    </row>
    <row r="2" spans="1:10" ht="16.5">
      <c r="A2" s="414" t="s">
        <v>100</v>
      </c>
      <c r="B2" s="414"/>
      <c r="C2" s="414"/>
      <c r="D2" s="414"/>
      <c r="E2" s="414"/>
      <c r="F2" s="414"/>
      <c r="G2" s="414"/>
      <c r="H2" s="414"/>
      <c r="I2" s="8"/>
      <c r="J2" s="8"/>
    </row>
    <row r="3" spans="1:10" ht="16.5">
      <c r="A3" s="415" t="s">
        <v>101</v>
      </c>
      <c r="B3" s="415"/>
      <c r="C3" s="415"/>
      <c r="D3" s="415"/>
      <c r="E3" s="415"/>
      <c r="F3" s="415"/>
      <c r="G3" s="415"/>
      <c r="H3" s="415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5" t="s">
        <v>16</v>
      </c>
      <c r="I4" s="9"/>
      <c r="J4" s="9"/>
    </row>
    <row r="5" spans="1:10" ht="16.5">
      <c r="A5" s="11" t="s">
        <v>3</v>
      </c>
      <c r="B5" s="31" t="s">
        <v>128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31" t="s">
        <v>129</v>
      </c>
      <c r="C6" s="1"/>
      <c r="D6" s="1"/>
      <c r="E6" s="1"/>
      <c r="F6" s="1"/>
      <c r="G6" s="1"/>
      <c r="H6" s="1"/>
      <c r="I6" s="1"/>
      <c r="J6" s="1"/>
    </row>
    <row r="7" spans="1:10" ht="16.5">
      <c r="A7" s="11"/>
      <c r="B7" s="31"/>
      <c r="C7" s="1"/>
      <c r="D7" s="1"/>
      <c r="E7" s="1"/>
      <c r="F7" s="1"/>
      <c r="G7" s="1"/>
      <c r="H7" s="1"/>
      <c r="I7" s="1"/>
      <c r="J7" s="1"/>
    </row>
    <row r="9" spans="1:10" ht="30.75" customHeight="1">
      <c r="A9" s="460" t="s">
        <v>10</v>
      </c>
      <c r="B9" s="460" t="s">
        <v>102</v>
      </c>
      <c r="C9" s="460" t="s">
        <v>103</v>
      </c>
      <c r="D9" s="460" t="s">
        <v>104</v>
      </c>
      <c r="E9" s="460" t="s">
        <v>105</v>
      </c>
      <c r="F9" s="460" t="s">
        <v>31</v>
      </c>
      <c r="G9" s="460"/>
      <c r="H9" s="460"/>
      <c r="I9" s="460" t="s">
        <v>25</v>
      </c>
      <c r="J9" s="460" t="s">
        <v>9</v>
      </c>
    </row>
    <row r="10" spans="1:10" ht="27" customHeight="1">
      <c r="A10" s="460"/>
      <c r="B10" s="460"/>
      <c r="C10" s="460"/>
      <c r="D10" s="460"/>
      <c r="E10" s="460"/>
      <c r="F10" s="17" t="s">
        <v>106</v>
      </c>
      <c r="G10" s="17" t="s">
        <v>107</v>
      </c>
      <c r="H10" s="17" t="s">
        <v>108</v>
      </c>
      <c r="I10" s="460"/>
      <c r="J10" s="460"/>
    </row>
    <row r="11" spans="1:10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</row>
    <row r="12" spans="1:10" ht="15" customHeight="1">
      <c r="A12" s="53"/>
      <c r="B12" s="55" t="s">
        <v>596</v>
      </c>
      <c r="C12" s="55" t="s">
        <v>361</v>
      </c>
      <c r="D12" s="55" t="s">
        <v>597</v>
      </c>
      <c r="E12" s="110">
        <v>0.71899999999999997</v>
      </c>
      <c r="F12" s="55">
        <v>145</v>
      </c>
      <c r="G12" s="55">
        <v>75</v>
      </c>
      <c r="H12" s="55">
        <v>220</v>
      </c>
      <c r="I12" s="55" t="s">
        <v>364</v>
      </c>
      <c r="J12" s="14"/>
    </row>
    <row r="13" spans="1:10" ht="15" customHeight="1">
      <c r="A13" s="53"/>
      <c r="B13" s="55" t="s">
        <v>598</v>
      </c>
      <c r="C13" s="55" t="s">
        <v>365</v>
      </c>
      <c r="D13" s="55" t="s">
        <v>599</v>
      </c>
      <c r="E13" s="110">
        <v>0.91</v>
      </c>
      <c r="F13" s="55">
        <v>170</v>
      </c>
      <c r="G13" s="55">
        <v>80</v>
      </c>
      <c r="H13" s="55">
        <v>250</v>
      </c>
      <c r="I13" s="55" t="s">
        <v>364</v>
      </c>
      <c r="J13" s="14"/>
    </row>
    <row r="14" spans="1:10" ht="15" customHeight="1">
      <c r="A14" s="53"/>
      <c r="B14" s="55" t="s">
        <v>600</v>
      </c>
      <c r="C14" s="55" t="s">
        <v>367</v>
      </c>
      <c r="D14" s="55" t="s">
        <v>601</v>
      </c>
      <c r="E14" s="110">
        <v>0.29699999999999999</v>
      </c>
      <c r="F14" s="55">
        <v>120</v>
      </c>
      <c r="G14" s="55">
        <v>60</v>
      </c>
      <c r="H14" s="55">
        <v>180</v>
      </c>
      <c r="I14" s="55" t="s">
        <v>364</v>
      </c>
      <c r="J14" s="14"/>
    </row>
    <row r="15" spans="1:10" ht="15" customHeight="1">
      <c r="A15" s="434" t="s">
        <v>800</v>
      </c>
      <c r="B15" s="435"/>
      <c r="C15" s="329"/>
      <c r="D15" s="329"/>
      <c r="E15" s="279"/>
      <c r="F15" s="317">
        <f>SUM(F12:F14)</f>
        <v>435</v>
      </c>
      <c r="G15" s="317">
        <f t="shared" ref="G15:H15" si="0">SUM(G12:G14)</f>
        <v>215</v>
      </c>
      <c r="H15" s="317">
        <f t="shared" si="0"/>
        <v>650</v>
      </c>
      <c r="I15" s="48"/>
      <c r="J15" s="14"/>
    </row>
    <row r="16" spans="1:10" ht="15" customHeight="1">
      <c r="A16" s="53"/>
      <c r="B16" s="55" t="s">
        <v>1235</v>
      </c>
      <c r="C16" s="55" t="s">
        <v>1236</v>
      </c>
      <c r="D16" s="55" t="s">
        <v>1237</v>
      </c>
      <c r="E16" s="55">
        <v>0</v>
      </c>
      <c r="F16" s="55">
        <v>132</v>
      </c>
      <c r="G16" s="55">
        <v>18</v>
      </c>
      <c r="H16" s="55">
        <v>150</v>
      </c>
      <c r="I16" s="55" t="s">
        <v>1238</v>
      </c>
      <c r="J16" s="14"/>
    </row>
    <row r="17" spans="1:10" ht="15" customHeight="1">
      <c r="A17" s="330"/>
      <c r="B17" s="151" t="s">
        <v>1289</v>
      </c>
      <c r="C17" s="306"/>
      <c r="D17" s="306"/>
      <c r="E17" s="331"/>
      <c r="F17" s="332">
        <f>+F16</f>
        <v>132</v>
      </c>
      <c r="G17" s="332">
        <f t="shared" ref="G17:H17" si="1">+G16</f>
        <v>18</v>
      </c>
      <c r="H17" s="332">
        <f t="shared" si="1"/>
        <v>150</v>
      </c>
      <c r="I17" s="48"/>
      <c r="J17" s="14"/>
    </row>
    <row r="18" spans="1:10" ht="15" customHeight="1">
      <c r="A18" s="13">
        <v>1</v>
      </c>
      <c r="B18" s="13" t="s">
        <v>2208</v>
      </c>
      <c r="C18" s="13" t="s">
        <v>2209</v>
      </c>
      <c r="D18" s="13" t="s">
        <v>2210</v>
      </c>
      <c r="E18" s="54">
        <v>0.5</v>
      </c>
      <c r="F18" s="13">
        <v>72</v>
      </c>
      <c r="G18" s="13">
        <v>28</v>
      </c>
      <c r="H18" s="13">
        <v>100</v>
      </c>
      <c r="I18" s="13" t="s">
        <v>136</v>
      </c>
      <c r="J18" s="14"/>
    </row>
    <row r="19" spans="1:10" ht="15" customHeight="1">
      <c r="A19" s="336"/>
      <c r="B19" s="183" t="s">
        <v>1760</v>
      </c>
      <c r="C19" s="306"/>
      <c r="D19" s="306"/>
      <c r="E19" s="331"/>
      <c r="F19" s="332">
        <f>+F18</f>
        <v>72</v>
      </c>
      <c r="G19" s="332">
        <f t="shared" ref="G19:H19" si="2">+G18</f>
        <v>28</v>
      </c>
      <c r="H19" s="332">
        <f t="shared" si="2"/>
        <v>100</v>
      </c>
      <c r="I19" s="48"/>
      <c r="J19" s="14"/>
    </row>
    <row r="20" spans="1:10" ht="15" customHeight="1">
      <c r="A20" s="204">
        <v>1</v>
      </c>
      <c r="B20" s="204"/>
      <c r="C20" s="94" t="s">
        <v>1794</v>
      </c>
      <c r="D20" s="94" t="s">
        <v>1795</v>
      </c>
      <c r="E20" s="217">
        <v>0.85</v>
      </c>
      <c r="F20" s="204">
        <v>76</v>
      </c>
      <c r="G20" s="204">
        <v>44</v>
      </c>
      <c r="H20" s="204">
        <v>120</v>
      </c>
      <c r="I20" s="204" t="s">
        <v>364</v>
      </c>
      <c r="J20" s="14"/>
    </row>
    <row r="21" spans="1:10" ht="15" customHeight="1">
      <c r="A21" s="211">
        <v>2</v>
      </c>
      <c r="B21" s="211"/>
      <c r="C21" s="212" t="s">
        <v>1796</v>
      </c>
      <c r="D21" s="212" t="s">
        <v>1797</v>
      </c>
      <c r="E21" s="218">
        <v>0.15</v>
      </c>
      <c r="F21" s="211">
        <v>21</v>
      </c>
      <c r="G21" s="211">
        <v>9</v>
      </c>
      <c r="H21" s="211">
        <v>30</v>
      </c>
      <c r="I21" s="211" t="s">
        <v>819</v>
      </c>
      <c r="J21" s="14"/>
    </row>
    <row r="22" spans="1:10" ht="15" customHeight="1">
      <c r="A22" s="53"/>
      <c r="B22" s="139" t="s">
        <v>1798</v>
      </c>
      <c r="C22" s="306"/>
      <c r="D22" s="306"/>
      <c r="E22" s="331"/>
      <c r="F22" s="332">
        <f>SUM(F20:F21)</f>
        <v>97</v>
      </c>
      <c r="G22" s="332">
        <f t="shared" ref="G22:H22" si="3">SUM(G20:G21)</f>
        <v>53</v>
      </c>
      <c r="H22" s="332">
        <f t="shared" si="3"/>
        <v>150</v>
      </c>
      <c r="I22" s="48"/>
      <c r="J22" s="14"/>
    </row>
    <row r="23" spans="1:10" ht="15" customHeight="1">
      <c r="A23" s="249">
        <v>1</v>
      </c>
      <c r="B23" s="48" t="s">
        <v>1913</v>
      </c>
      <c r="C23" s="131" t="s">
        <v>1914</v>
      </c>
      <c r="D23" s="131" t="s">
        <v>1915</v>
      </c>
      <c r="E23" s="49">
        <v>0.26</v>
      </c>
      <c r="F23" s="50">
        <v>38</v>
      </c>
      <c r="G23" s="50">
        <v>15</v>
      </c>
      <c r="H23" s="50">
        <v>52</v>
      </c>
      <c r="I23" s="48" t="s">
        <v>1808</v>
      </c>
      <c r="J23" s="14"/>
    </row>
    <row r="24" spans="1:10" ht="15" customHeight="1">
      <c r="A24" s="53"/>
      <c r="B24" s="252" t="s">
        <v>1924</v>
      </c>
      <c r="C24" s="306"/>
      <c r="D24" s="306"/>
      <c r="E24" s="331"/>
      <c r="F24" s="332">
        <f>+F23</f>
        <v>38</v>
      </c>
      <c r="G24" s="332">
        <f t="shared" ref="G24:H24" si="4">+G23</f>
        <v>15</v>
      </c>
      <c r="H24" s="332">
        <f t="shared" si="4"/>
        <v>52</v>
      </c>
      <c r="I24" s="48"/>
      <c r="J24" s="14"/>
    </row>
    <row r="25" spans="1:10" ht="15" customHeight="1">
      <c r="A25" s="459" t="s">
        <v>2013</v>
      </c>
      <c r="B25" s="459"/>
      <c r="C25" s="14"/>
      <c r="D25" s="14"/>
      <c r="E25" s="49"/>
      <c r="F25" s="50">
        <f>+F24+F22+F19+F17+F15</f>
        <v>774</v>
      </c>
      <c r="G25" s="50">
        <f t="shared" ref="G25:H25" si="5">+G24+G22+G19+G17+G15</f>
        <v>329</v>
      </c>
      <c r="H25" s="50">
        <f t="shared" si="5"/>
        <v>1102</v>
      </c>
      <c r="I25" s="48"/>
      <c r="J25" s="14"/>
    </row>
    <row r="28" spans="1:10" ht="15.75">
      <c r="F28" s="260" t="s">
        <v>2014</v>
      </c>
    </row>
    <row r="29" spans="1:10" ht="15.75">
      <c r="F29" s="260" t="s">
        <v>2015</v>
      </c>
    </row>
    <row r="30" spans="1:10" ht="15.75">
      <c r="F30" s="260" t="s">
        <v>129</v>
      </c>
    </row>
  </sheetData>
  <mergeCells count="13">
    <mergeCell ref="A15:B15"/>
    <mergeCell ref="A25:B25"/>
    <mergeCell ref="I9:I10"/>
    <mergeCell ref="J9:J10"/>
    <mergeCell ref="A1:H1"/>
    <mergeCell ref="A2:H2"/>
    <mergeCell ref="A3:H3"/>
    <mergeCell ref="A9:A10"/>
    <mergeCell ref="B9:B10"/>
    <mergeCell ref="C9:C10"/>
    <mergeCell ref="D9:D10"/>
    <mergeCell ref="E9:E10"/>
    <mergeCell ref="F9:H9"/>
  </mergeCells>
  <pageMargins left="0.7" right="0.7" top="0.75" bottom="0.75" header="0.3" footer="0.3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65"/>
  <sheetViews>
    <sheetView topLeftCell="A1061" workbookViewId="0">
      <selection activeCell="B1065" sqref="B1065"/>
    </sheetView>
  </sheetViews>
  <sheetFormatPr defaultRowHeight="15"/>
  <cols>
    <col min="1" max="1" width="10.140625" customWidth="1"/>
    <col min="2" max="2" width="40" customWidth="1"/>
    <col min="3" max="3" width="18" customWidth="1"/>
    <col min="4" max="4" width="14.140625" customWidth="1"/>
    <col min="5" max="5" width="22.7109375" customWidth="1"/>
    <col min="6" max="6" width="17.85546875" customWidth="1"/>
    <col min="7" max="7" width="15.5703125" customWidth="1"/>
    <col min="8" max="8" width="11.5703125" customWidth="1"/>
  </cols>
  <sheetData>
    <row r="1" spans="1:10" ht="18">
      <c r="A1" s="413" t="s">
        <v>0</v>
      </c>
      <c r="B1" s="413"/>
      <c r="C1" s="413"/>
      <c r="D1" s="413"/>
      <c r="E1" s="413"/>
      <c r="F1" s="413"/>
      <c r="G1" s="413"/>
      <c r="H1" s="413"/>
      <c r="I1" s="7"/>
      <c r="J1" s="7"/>
    </row>
    <row r="2" spans="1:10" ht="16.5">
      <c r="A2" s="414" t="s">
        <v>109</v>
      </c>
      <c r="B2" s="414"/>
      <c r="C2" s="414"/>
      <c r="D2" s="414"/>
      <c r="E2" s="414"/>
      <c r="F2" s="414"/>
      <c r="G2" s="414"/>
      <c r="H2" s="414"/>
      <c r="I2" s="8"/>
      <c r="J2" s="8"/>
    </row>
    <row r="3" spans="1:10" ht="16.5">
      <c r="A3" s="415" t="s">
        <v>110</v>
      </c>
      <c r="B3" s="415"/>
      <c r="C3" s="415"/>
      <c r="D3" s="415"/>
      <c r="E3" s="415"/>
      <c r="F3" s="415"/>
      <c r="G3" s="415"/>
      <c r="H3" s="415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5" t="s">
        <v>16</v>
      </c>
      <c r="I4" s="44">
        <v>300</v>
      </c>
      <c r="J4" s="9"/>
    </row>
    <row r="5" spans="1:10" ht="16.5">
      <c r="A5" s="11" t="s">
        <v>3</v>
      </c>
      <c r="B5" s="31" t="s">
        <v>128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31" t="s">
        <v>129</v>
      </c>
      <c r="C6" s="1"/>
      <c r="D6" s="1"/>
      <c r="E6" s="1"/>
      <c r="F6" s="1"/>
      <c r="G6" s="1"/>
      <c r="H6" s="1"/>
      <c r="I6" s="1"/>
      <c r="J6" s="1"/>
    </row>
    <row r="7" spans="1:10" ht="16.5">
      <c r="A7" s="11"/>
      <c r="B7" s="31"/>
      <c r="C7" s="1"/>
      <c r="D7" s="1"/>
      <c r="E7" s="1"/>
      <c r="F7" s="1"/>
      <c r="G7" s="1"/>
      <c r="H7" s="1"/>
      <c r="I7" s="1"/>
      <c r="J7" s="1"/>
    </row>
    <row r="9" spans="1:10" ht="39" customHeight="1">
      <c r="A9" s="460" t="s">
        <v>10</v>
      </c>
      <c r="B9" s="487" t="s">
        <v>111</v>
      </c>
      <c r="C9" s="485" t="s">
        <v>112</v>
      </c>
      <c r="D9" s="485" t="s">
        <v>113</v>
      </c>
      <c r="E9" s="485" t="s">
        <v>114</v>
      </c>
      <c r="F9" s="485" t="s">
        <v>115</v>
      </c>
      <c r="G9" s="485"/>
      <c r="H9" s="485"/>
      <c r="I9" s="485" t="s">
        <v>33</v>
      </c>
      <c r="J9" s="486" t="s">
        <v>9</v>
      </c>
    </row>
    <row r="10" spans="1:10" ht="39.75" customHeight="1">
      <c r="A10" s="460"/>
      <c r="B10" s="488"/>
      <c r="C10" s="485"/>
      <c r="D10" s="485"/>
      <c r="E10" s="485"/>
      <c r="F10" s="27" t="s">
        <v>106</v>
      </c>
      <c r="G10" s="27" t="s">
        <v>107</v>
      </c>
      <c r="H10" s="27" t="s">
        <v>108</v>
      </c>
      <c r="I10" s="485"/>
      <c r="J10" s="486"/>
    </row>
    <row r="11" spans="1:10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</row>
    <row r="12" spans="1:10" ht="94.5">
      <c r="A12" s="147">
        <v>1</v>
      </c>
      <c r="B12" s="58" t="s">
        <v>284</v>
      </c>
      <c r="C12" s="58" t="s">
        <v>285</v>
      </c>
      <c r="D12" s="58" t="s">
        <v>286</v>
      </c>
      <c r="E12" s="58" t="s">
        <v>287</v>
      </c>
      <c r="F12" s="58">
        <v>1</v>
      </c>
      <c r="G12" s="58">
        <v>0</v>
      </c>
      <c r="H12" s="58">
        <v>1</v>
      </c>
      <c r="I12" s="58" t="s">
        <v>156</v>
      </c>
      <c r="J12" s="58"/>
    </row>
    <row r="13" spans="1:10" ht="47.25">
      <c r="A13" s="147">
        <v>2</v>
      </c>
      <c r="B13" s="59"/>
      <c r="C13" s="58" t="s">
        <v>288</v>
      </c>
      <c r="D13" s="59"/>
      <c r="E13" s="59"/>
      <c r="F13" s="59">
        <v>1</v>
      </c>
      <c r="G13" s="58">
        <v>0</v>
      </c>
      <c r="H13" s="59">
        <v>1</v>
      </c>
      <c r="I13" s="59"/>
      <c r="J13" s="59"/>
    </row>
    <row r="14" spans="1:10" ht="47.25">
      <c r="A14" s="147">
        <v>3</v>
      </c>
      <c r="B14" s="59"/>
      <c r="C14" s="58" t="s">
        <v>289</v>
      </c>
      <c r="D14" s="59"/>
      <c r="E14" s="59"/>
      <c r="F14" s="58">
        <v>1</v>
      </c>
      <c r="G14" s="59">
        <v>0</v>
      </c>
      <c r="H14" s="58">
        <v>1</v>
      </c>
      <c r="I14" s="59"/>
      <c r="J14" s="59"/>
    </row>
    <row r="15" spans="1:10" ht="47.25">
      <c r="A15" s="147">
        <v>4</v>
      </c>
      <c r="B15" s="59"/>
      <c r="C15" s="58" t="s">
        <v>290</v>
      </c>
      <c r="D15" s="59"/>
      <c r="E15" s="59"/>
      <c r="F15" s="58">
        <v>1</v>
      </c>
      <c r="G15" s="59">
        <v>0</v>
      </c>
      <c r="H15" s="58">
        <v>1</v>
      </c>
      <c r="I15" s="59"/>
      <c r="J15" s="59"/>
    </row>
    <row r="16" spans="1:10" ht="47.25">
      <c r="A16" s="147">
        <v>5</v>
      </c>
      <c r="B16" s="59"/>
      <c r="C16" s="58" t="s">
        <v>291</v>
      </c>
      <c r="D16" s="59"/>
      <c r="E16" s="59"/>
      <c r="F16" s="58">
        <v>1</v>
      </c>
      <c r="G16" s="59">
        <v>0</v>
      </c>
      <c r="H16" s="58">
        <v>1</v>
      </c>
      <c r="I16" s="59"/>
      <c r="J16" s="59"/>
    </row>
    <row r="17" spans="1:10" ht="47.25">
      <c r="A17" s="147">
        <v>6</v>
      </c>
      <c r="B17" s="59"/>
      <c r="C17" s="58" t="s">
        <v>292</v>
      </c>
      <c r="D17" s="59"/>
      <c r="E17" s="59"/>
      <c r="F17" s="58">
        <v>1</v>
      </c>
      <c r="G17" s="59">
        <v>0</v>
      </c>
      <c r="H17" s="58">
        <v>1</v>
      </c>
      <c r="I17" s="59"/>
      <c r="J17" s="59"/>
    </row>
    <row r="18" spans="1:10" ht="47.25">
      <c r="A18" s="147">
        <v>7</v>
      </c>
      <c r="B18" s="59"/>
      <c r="C18" s="58" t="s">
        <v>293</v>
      </c>
      <c r="D18" s="59"/>
      <c r="E18" s="59"/>
      <c r="F18" s="58">
        <v>1</v>
      </c>
      <c r="G18" s="59">
        <v>0</v>
      </c>
      <c r="H18" s="58">
        <v>1</v>
      </c>
      <c r="I18" s="59"/>
      <c r="J18" s="59"/>
    </row>
    <row r="19" spans="1:10" ht="47.25">
      <c r="A19" s="147">
        <v>8</v>
      </c>
      <c r="B19" s="59"/>
      <c r="C19" s="58" t="s">
        <v>294</v>
      </c>
      <c r="D19" s="59"/>
      <c r="E19" s="59"/>
      <c r="F19" s="58">
        <v>1</v>
      </c>
      <c r="G19" s="59">
        <v>0</v>
      </c>
      <c r="H19" s="58">
        <v>1</v>
      </c>
      <c r="I19" s="59"/>
      <c r="J19" s="59"/>
    </row>
    <row r="20" spans="1:10" ht="63">
      <c r="A20" s="147">
        <v>9</v>
      </c>
      <c r="B20" s="59"/>
      <c r="C20" s="58" t="s">
        <v>295</v>
      </c>
      <c r="D20" s="59"/>
      <c r="E20" s="59"/>
      <c r="F20" s="58">
        <v>0</v>
      </c>
      <c r="G20" s="59">
        <v>1</v>
      </c>
      <c r="H20" s="58">
        <v>1</v>
      </c>
      <c r="I20" s="59"/>
      <c r="J20" s="59"/>
    </row>
    <row r="21" spans="1:10" ht="47.25">
      <c r="A21" s="147">
        <v>10</v>
      </c>
      <c r="B21" s="59"/>
      <c r="C21" s="58" t="s">
        <v>296</v>
      </c>
      <c r="D21" s="59"/>
      <c r="E21" s="59"/>
      <c r="F21" s="58">
        <v>1</v>
      </c>
      <c r="G21" s="59">
        <v>0</v>
      </c>
      <c r="H21" s="58">
        <v>1</v>
      </c>
      <c r="I21" s="59"/>
      <c r="J21" s="59"/>
    </row>
    <row r="22" spans="1:10" ht="47.25">
      <c r="A22" s="147">
        <v>11</v>
      </c>
      <c r="B22" s="59"/>
      <c r="C22" s="58" t="s">
        <v>297</v>
      </c>
      <c r="D22" s="59"/>
      <c r="E22" s="59"/>
      <c r="F22" s="58">
        <v>1</v>
      </c>
      <c r="G22" s="59">
        <v>0</v>
      </c>
      <c r="H22" s="58">
        <v>1</v>
      </c>
      <c r="I22" s="59"/>
      <c r="J22" s="59"/>
    </row>
    <row r="23" spans="1:10" ht="63">
      <c r="A23" s="147">
        <v>12</v>
      </c>
      <c r="B23" s="59"/>
      <c r="C23" s="58" t="s">
        <v>298</v>
      </c>
      <c r="D23" s="59"/>
      <c r="E23" s="59"/>
      <c r="F23" s="59">
        <v>1</v>
      </c>
      <c r="G23" s="58">
        <v>0</v>
      </c>
      <c r="H23" s="59">
        <v>1</v>
      </c>
      <c r="I23" s="59"/>
      <c r="J23" s="59"/>
    </row>
    <row r="24" spans="1:10" ht="63">
      <c r="A24" s="147">
        <v>13</v>
      </c>
      <c r="B24" s="59"/>
      <c r="C24" s="58" t="s">
        <v>299</v>
      </c>
      <c r="D24" s="59"/>
      <c r="E24" s="59"/>
      <c r="F24" s="59">
        <v>1</v>
      </c>
      <c r="G24" s="58">
        <v>0</v>
      </c>
      <c r="H24" s="59">
        <v>1</v>
      </c>
      <c r="I24" s="59"/>
      <c r="J24" s="59"/>
    </row>
    <row r="25" spans="1:10" ht="63">
      <c r="A25" s="147">
        <v>14</v>
      </c>
      <c r="B25" s="59"/>
      <c r="C25" s="58" t="s">
        <v>300</v>
      </c>
      <c r="D25" s="59"/>
      <c r="E25" s="59"/>
      <c r="F25" s="58">
        <v>1</v>
      </c>
      <c r="G25" s="59">
        <v>0</v>
      </c>
      <c r="H25" s="58">
        <v>1</v>
      </c>
      <c r="I25" s="59"/>
      <c r="J25" s="59"/>
    </row>
    <row r="26" spans="1:10" ht="63">
      <c r="A26" s="147">
        <v>15</v>
      </c>
      <c r="B26" s="59"/>
      <c r="C26" s="58" t="s">
        <v>301</v>
      </c>
      <c r="D26" s="59"/>
      <c r="E26" s="59"/>
      <c r="F26" s="58">
        <v>1</v>
      </c>
      <c r="G26" s="59">
        <v>0</v>
      </c>
      <c r="H26" s="58">
        <v>1</v>
      </c>
      <c r="I26" s="59"/>
      <c r="J26" s="59"/>
    </row>
    <row r="27" spans="1:10" ht="63">
      <c r="A27" s="147">
        <v>16</v>
      </c>
      <c r="B27" s="59"/>
      <c r="C27" s="58" t="s">
        <v>302</v>
      </c>
      <c r="D27" s="59"/>
      <c r="E27" s="59"/>
      <c r="F27" s="58">
        <v>1</v>
      </c>
      <c r="G27" s="59">
        <v>0</v>
      </c>
      <c r="H27" s="58">
        <v>1</v>
      </c>
      <c r="I27" s="59"/>
      <c r="J27" s="59"/>
    </row>
    <row r="28" spans="1:10" ht="63">
      <c r="A28" s="147">
        <v>17</v>
      </c>
      <c r="B28" s="59"/>
      <c r="C28" s="58" t="s">
        <v>303</v>
      </c>
      <c r="D28" s="59"/>
      <c r="E28" s="59"/>
      <c r="F28" s="58">
        <v>1</v>
      </c>
      <c r="G28" s="59">
        <v>0</v>
      </c>
      <c r="H28" s="58">
        <v>1</v>
      </c>
      <c r="I28" s="59"/>
      <c r="J28" s="59"/>
    </row>
    <row r="29" spans="1:10" ht="47.25">
      <c r="A29" s="147">
        <v>18</v>
      </c>
      <c r="B29" s="59"/>
      <c r="C29" s="58" t="s">
        <v>304</v>
      </c>
      <c r="D29" s="59"/>
      <c r="E29" s="59"/>
      <c r="F29" s="58">
        <v>1</v>
      </c>
      <c r="G29" s="59">
        <v>0</v>
      </c>
      <c r="H29" s="58">
        <v>1</v>
      </c>
      <c r="I29" s="59"/>
      <c r="J29" s="59"/>
    </row>
    <row r="30" spans="1:10" ht="63">
      <c r="A30" s="147">
        <v>19</v>
      </c>
      <c r="B30" s="59"/>
      <c r="C30" s="58" t="s">
        <v>305</v>
      </c>
      <c r="D30" s="59"/>
      <c r="E30" s="59"/>
      <c r="F30" s="59">
        <v>1</v>
      </c>
      <c r="G30" s="59">
        <v>0</v>
      </c>
      <c r="H30" s="59">
        <v>1</v>
      </c>
      <c r="I30" s="59"/>
      <c r="J30" s="59"/>
    </row>
    <row r="31" spans="1:10" ht="63">
      <c r="A31" s="147">
        <v>20</v>
      </c>
      <c r="B31" s="59"/>
      <c r="C31" s="58" t="s">
        <v>306</v>
      </c>
      <c r="D31" s="59"/>
      <c r="E31" s="59"/>
      <c r="F31" s="58">
        <v>1</v>
      </c>
      <c r="G31" s="59">
        <v>0</v>
      </c>
      <c r="H31" s="58">
        <v>1</v>
      </c>
      <c r="I31" s="59"/>
      <c r="J31" s="59"/>
    </row>
    <row r="32" spans="1:10" ht="47.25">
      <c r="A32" s="147">
        <v>21</v>
      </c>
      <c r="B32" s="58"/>
      <c r="C32" s="58" t="s">
        <v>307</v>
      </c>
      <c r="D32" s="58"/>
      <c r="E32" s="58"/>
      <c r="F32" s="58">
        <v>1</v>
      </c>
      <c r="G32" s="59">
        <v>0</v>
      </c>
      <c r="H32" s="58">
        <v>1</v>
      </c>
      <c r="I32" s="58"/>
      <c r="J32" s="59"/>
    </row>
    <row r="33" spans="1:10" ht="63">
      <c r="A33" s="147">
        <v>22</v>
      </c>
      <c r="B33" s="59"/>
      <c r="C33" s="58" t="s">
        <v>308</v>
      </c>
      <c r="D33" s="59"/>
      <c r="E33" s="59"/>
      <c r="F33" s="59">
        <v>0</v>
      </c>
      <c r="G33" s="58">
        <v>1</v>
      </c>
      <c r="H33" s="59">
        <v>1</v>
      </c>
      <c r="I33" s="59"/>
      <c r="J33" s="59"/>
    </row>
    <row r="34" spans="1:10" ht="63">
      <c r="A34" s="147">
        <v>23</v>
      </c>
      <c r="B34" s="59"/>
      <c r="C34" s="58" t="s">
        <v>309</v>
      </c>
      <c r="D34" s="59"/>
      <c r="E34" s="59"/>
      <c r="F34" s="59">
        <v>0</v>
      </c>
      <c r="G34" s="58">
        <v>1</v>
      </c>
      <c r="H34" s="59">
        <v>1</v>
      </c>
      <c r="I34" s="59"/>
      <c r="J34" s="59"/>
    </row>
    <row r="35" spans="1:10" ht="47.25">
      <c r="A35" s="147">
        <v>24</v>
      </c>
      <c r="B35" s="59"/>
      <c r="C35" s="58" t="s">
        <v>310</v>
      </c>
      <c r="D35" s="59"/>
      <c r="E35" s="59"/>
      <c r="F35" s="59">
        <v>1</v>
      </c>
      <c r="G35" s="58">
        <v>0</v>
      </c>
      <c r="H35" s="59">
        <v>1</v>
      </c>
      <c r="I35" s="59"/>
      <c r="J35" s="59"/>
    </row>
    <row r="36" spans="1:10" ht="63">
      <c r="A36" s="147">
        <v>25</v>
      </c>
      <c r="B36" s="59"/>
      <c r="C36" s="58" t="s">
        <v>311</v>
      </c>
      <c r="D36" s="59"/>
      <c r="E36" s="59"/>
      <c r="F36" s="59">
        <v>1</v>
      </c>
      <c r="G36" s="59">
        <v>0</v>
      </c>
      <c r="H36" s="59">
        <v>1</v>
      </c>
      <c r="I36" s="59"/>
      <c r="J36" s="59"/>
    </row>
    <row r="37" spans="1:10" ht="63">
      <c r="A37" s="147">
        <v>26</v>
      </c>
      <c r="B37" s="59" t="s">
        <v>312</v>
      </c>
      <c r="C37" s="58" t="s">
        <v>313</v>
      </c>
      <c r="D37" s="59" t="s">
        <v>314</v>
      </c>
      <c r="E37" s="58" t="s">
        <v>287</v>
      </c>
      <c r="F37" s="59">
        <v>1</v>
      </c>
      <c r="G37" s="58">
        <v>0</v>
      </c>
      <c r="H37" s="59">
        <v>1</v>
      </c>
      <c r="I37" s="59" t="s">
        <v>136</v>
      </c>
      <c r="J37" s="59"/>
    </row>
    <row r="38" spans="1:10" ht="47.25">
      <c r="A38" s="147">
        <v>27</v>
      </c>
      <c r="B38" s="59"/>
      <c r="C38" s="58" t="s">
        <v>315</v>
      </c>
      <c r="D38" s="59"/>
      <c r="E38" s="59"/>
      <c r="F38" s="58">
        <v>0</v>
      </c>
      <c r="G38" s="59">
        <v>1</v>
      </c>
      <c r="H38" s="58">
        <v>1</v>
      </c>
      <c r="I38" s="59"/>
      <c r="J38" s="59"/>
    </row>
    <row r="39" spans="1:10" ht="63">
      <c r="A39" s="147">
        <v>28</v>
      </c>
      <c r="B39" s="59"/>
      <c r="C39" s="58" t="s">
        <v>316</v>
      </c>
      <c r="D39" s="59"/>
      <c r="E39" s="59"/>
      <c r="F39" s="59">
        <v>1</v>
      </c>
      <c r="G39" s="58">
        <v>0</v>
      </c>
      <c r="H39" s="59">
        <v>1</v>
      </c>
      <c r="I39" s="59"/>
      <c r="J39" s="59"/>
    </row>
    <row r="40" spans="1:10" ht="63">
      <c r="A40" s="147">
        <v>29</v>
      </c>
      <c r="B40" s="59"/>
      <c r="C40" s="58" t="s">
        <v>317</v>
      </c>
      <c r="D40" s="59"/>
      <c r="E40" s="59"/>
      <c r="F40" s="59">
        <v>1</v>
      </c>
      <c r="G40" s="58">
        <v>0</v>
      </c>
      <c r="H40" s="59">
        <v>1</v>
      </c>
      <c r="I40" s="59"/>
      <c r="J40" s="59"/>
    </row>
    <row r="41" spans="1:10" ht="63">
      <c r="A41" s="147">
        <v>30</v>
      </c>
      <c r="B41" s="59"/>
      <c r="C41" s="58" t="s">
        <v>318</v>
      </c>
      <c r="D41" s="59"/>
      <c r="E41" s="59"/>
      <c r="F41" s="59">
        <v>1</v>
      </c>
      <c r="G41" s="58">
        <v>0</v>
      </c>
      <c r="H41" s="59">
        <v>1</v>
      </c>
      <c r="I41" s="59"/>
      <c r="J41" s="59"/>
    </row>
    <row r="42" spans="1:10" ht="63">
      <c r="A42" s="147">
        <v>31</v>
      </c>
      <c r="B42" s="59"/>
      <c r="C42" s="58" t="s">
        <v>319</v>
      </c>
      <c r="D42" s="59"/>
      <c r="E42" s="59"/>
      <c r="F42" s="59">
        <v>0</v>
      </c>
      <c r="G42" s="58">
        <v>1</v>
      </c>
      <c r="H42" s="59">
        <v>1</v>
      </c>
      <c r="I42" s="59"/>
      <c r="J42" s="59"/>
    </row>
    <row r="43" spans="1:10" ht="47.25">
      <c r="A43" s="147">
        <v>32</v>
      </c>
      <c r="B43" s="59"/>
      <c r="C43" s="58" t="s">
        <v>320</v>
      </c>
      <c r="D43" s="59"/>
      <c r="E43" s="59"/>
      <c r="F43" s="59">
        <v>0</v>
      </c>
      <c r="G43" s="58">
        <v>1</v>
      </c>
      <c r="H43" s="59">
        <v>1</v>
      </c>
      <c r="I43" s="59"/>
      <c r="J43" s="59"/>
    </row>
    <row r="44" spans="1:10" ht="47.25">
      <c r="A44" s="147">
        <v>33</v>
      </c>
      <c r="B44" s="59"/>
      <c r="C44" s="58" t="s">
        <v>321</v>
      </c>
      <c r="D44" s="59"/>
      <c r="E44" s="59"/>
      <c r="F44" s="59">
        <v>0</v>
      </c>
      <c r="G44" s="58">
        <v>1</v>
      </c>
      <c r="H44" s="59">
        <v>1</v>
      </c>
      <c r="I44" s="59"/>
      <c r="J44" s="59"/>
    </row>
    <row r="45" spans="1:10" ht="47.25">
      <c r="A45" s="147">
        <v>34</v>
      </c>
      <c r="B45" s="59"/>
      <c r="C45" s="58" t="s">
        <v>322</v>
      </c>
      <c r="D45" s="59"/>
      <c r="E45" s="59"/>
      <c r="F45" s="59">
        <v>1</v>
      </c>
      <c r="G45" s="58">
        <v>0</v>
      </c>
      <c r="H45" s="59">
        <v>1</v>
      </c>
      <c r="I45" s="59"/>
      <c r="J45" s="59"/>
    </row>
    <row r="46" spans="1:10" ht="47.25">
      <c r="A46" s="147">
        <v>35</v>
      </c>
      <c r="B46" s="59"/>
      <c r="C46" s="58" t="s">
        <v>323</v>
      </c>
      <c r="D46" s="59"/>
      <c r="E46" s="59"/>
      <c r="F46" s="59">
        <v>1</v>
      </c>
      <c r="G46" s="58">
        <v>0</v>
      </c>
      <c r="H46" s="58">
        <v>1</v>
      </c>
      <c r="I46" s="59"/>
      <c r="J46" s="59"/>
    </row>
    <row r="47" spans="1:10" ht="47.25">
      <c r="A47" s="147">
        <v>36</v>
      </c>
      <c r="B47" s="59"/>
      <c r="C47" s="58" t="s">
        <v>324</v>
      </c>
      <c r="D47" s="59"/>
      <c r="E47" s="59"/>
      <c r="F47" s="59">
        <v>1</v>
      </c>
      <c r="G47" s="58">
        <v>0</v>
      </c>
      <c r="H47" s="58">
        <v>1</v>
      </c>
      <c r="I47" s="59"/>
      <c r="J47" s="59"/>
    </row>
    <row r="48" spans="1:10" ht="47.25">
      <c r="A48" s="147">
        <v>37</v>
      </c>
      <c r="B48" s="59"/>
      <c r="C48" s="58" t="s">
        <v>325</v>
      </c>
      <c r="D48" s="59"/>
      <c r="E48" s="59"/>
      <c r="F48" s="58">
        <v>1</v>
      </c>
      <c r="G48" s="59">
        <v>0</v>
      </c>
      <c r="H48" s="58">
        <v>1</v>
      </c>
      <c r="I48" s="59"/>
      <c r="J48" s="59"/>
    </row>
    <row r="49" spans="1:10" ht="47.25">
      <c r="A49" s="147">
        <v>38</v>
      </c>
      <c r="B49" s="59"/>
      <c r="C49" s="58" t="s">
        <v>326</v>
      </c>
      <c r="D49" s="59"/>
      <c r="E49" s="59"/>
      <c r="F49" s="58">
        <v>1</v>
      </c>
      <c r="G49" s="59">
        <v>0</v>
      </c>
      <c r="H49" s="58">
        <v>1</v>
      </c>
      <c r="I49" s="59"/>
      <c r="J49" s="59"/>
    </row>
    <row r="50" spans="1:10" ht="47.25">
      <c r="A50" s="147">
        <v>39</v>
      </c>
      <c r="B50" s="59"/>
      <c r="C50" s="58" t="s">
        <v>327</v>
      </c>
      <c r="D50" s="59"/>
      <c r="E50" s="59"/>
      <c r="F50" s="59">
        <v>1</v>
      </c>
      <c r="G50" s="58">
        <v>0</v>
      </c>
      <c r="H50" s="59">
        <v>1</v>
      </c>
      <c r="I50" s="59"/>
      <c r="J50" s="59"/>
    </row>
    <row r="51" spans="1:10" ht="63">
      <c r="A51" s="147">
        <v>40</v>
      </c>
      <c r="B51" s="59"/>
      <c r="C51" s="58" t="s">
        <v>328</v>
      </c>
      <c r="D51" s="59"/>
      <c r="E51" s="59"/>
      <c r="F51" s="59">
        <v>0</v>
      </c>
      <c r="G51" s="58">
        <v>1</v>
      </c>
      <c r="H51" s="59">
        <v>1</v>
      </c>
      <c r="I51" s="59"/>
      <c r="J51" s="59"/>
    </row>
    <row r="52" spans="1:10" ht="63">
      <c r="A52" s="147">
        <v>41</v>
      </c>
      <c r="B52" s="59"/>
      <c r="C52" s="58" t="s">
        <v>329</v>
      </c>
      <c r="D52" s="58"/>
      <c r="F52" s="59">
        <v>0</v>
      </c>
      <c r="G52" s="58">
        <v>1</v>
      </c>
      <c r="H52" s="58">
        <v>1</v>
      </c>
      <c r="I52" s="58"/>
      <c r="J52" s="59"/>
    </row>
    <row r="53" spans="1:10" ht="63">
      <c r="A53" s="147">
        <v>42</v>
      </c>
      <c r="B53" s="59"/>
      <c r="C53" s="58" t="s">
        <v>330</v>
      </c>
      <c r="D53" s="59"/>
      <c r="E53" s="59"/>
      <c r="F53" s="59">
        <v>0</v>
      </c>
      <c r="G53" s="58">
        <v>1</v>
      </c>
      <c r="H53" s="58">
        <v>1</v>
      </c>
      <c r="I53" s="59"/>
      <c r="J53" s="59"/>
    </row>
    <row r="54" spans="1:10" ht="63">
      <c r="A54" s="147">
        <v>43</v>
      </c>
      <c r="B54" s="59"/>
      <c r="C54" s="58" t="s">
        <v>331</v>
      </c>
      <c r="D54" s="59"/>
      <c r="E54" s="59"/>
      <c r="F54" s="59">
        <v>0</v>
      </c>
      <c r="G54" s="58">
        <v>1</v>
      </c>
      <c r="H54" s="58">
        <v>1</v>
      </c>
      <c r="I54" s="59"/>
      <c r="J54" s="59"/>
    </row>
    <row r="55" spans="1:10" ht="47.25">
      <c r="A55" s="147">
        <v>44</v>
      </c>
      <c r="B55" s="59"/>
      <c r="C55" s="58" t="s">
        <v>332</v>
      </c>
      <c r="D55" s="59"/>
      <c r="E55" s="59"/>
      <c r="F55" s="59">
        <v>0</v>
      </c>
      <c r="G55" s="58">
        <v>1</v>
      </c>
      <c r="H55" s="58">
        <v>1</v>
      </c>
      <c r="I55" s="59"/>
      <c r="J55" s="59"/>
    </row>
    <row r="56" spans="1:10" ht="47.25">
      <c r="A56" s="147">
        <v>45</v>
      </c>
      <c r="B56" s="59"/>
      <c r="C56" s="58" t="s">
        <v>333</v>
      </c>
      <c r="D56" s="59"/>
      <c r="E56" s="59"/>
      <c r="F56" s="59">
        <v>0</v>
      </c>
      <c r="G56" s="58">
        <v>1</v>
      </c>
      <c r="H56" s="58">
        <v>1</v>
      </c>
      <c r="I56" s="59"/>
      <c r="J56" s="59"/>
    </row>
    <row r="57" spans="1:10" ht="94.5">
      <c r="A57" s="147">
        <v>46</v>
      </c>
      <c r="B57" s="59" t="s">
        <v>334</v>
      </c>
      <c r="C57" s="58" t="s">
        <v>335</v>
      </c>
      <c r="D57" s="58"/>
      <c r="F57" s="58">
        <v>1</v>
      </c>
      <c r="G57" s="59">
        <v>0</v>
      </c>
      <c r="H57" s="58">
        <v>1</v>
      </c>
      <c r="I57" s="58" t="s">
        <v>156</v>
      </c>
      <c r="J57" s="59"/>
    </row>
    <row r="58" spans="1:10" ht="63">
      <c r="A58" s="147">
        <v>47</v>
      </c>
      <c r="B58" s="59"/>
      <c r="C58" s="58" t="s">
        <v>336</v>
      </c>
      <c r="D58" s="59"/>
      <c r="E58" s="59"/>
      <c r="F58" s="58">
        <v>1</v>
      </c>
      <c r="G58" s="59">
        <v>0</v>
      </c>
      <c r="H58" s="58">
        <v>1</v>
      </c>
      <c r="I58" s="59"/>
      <c r="J58" s="59"/>
    </row>
    <row r="59" spans="1:10" ht="63">
      <c r="A59" s="147">
        <v>48</v>
      </c>
      <c r="B59" s="59"/>
      <c r="C59" s="58" t="s">
        <v>337</v>
      </c>
      <c r="D59" s="59"/>
      <c r="E59" s="59"/>
      <c r="F59" s="58">
        <v>0</v>
      </c>
      <c r="G59" s="59">
        <v>1</v>
      </c>
      <c r="H59" s="58">
        <v>1</v>
      </c>
      <c r="I59" s="59"/>
      <c r="J59" s="59"/>
    </row>
    <row r="60" spans="1:10" ht="47.25">
      <c r="A60" s="147">
        <v>49</v>
      </c>
      <c r="B60" s="59"/>
      <c r="C60" s="58" t="s">
        <v>338</v>
      </c>
      <c r="D60" s="59"/>
      <c r="E60" s="59"/>
      <c r="F60" s="58">
        <v>1</v>
      </c>
      <c r="G60" s="59">
        <v>0</v>
      </c>
      <c r="H60" s="58">
        <v>1</v>
      </c>
      <c r="I60" s="59"/>
      <c r="J60" s="59"/>
    </row>
    <row r="61" spans="1:10" ht="47.25">
      <c r="A61" s="147">
        <v>50</v>
      </c>
      <c r="B61" s="59"/>
      <c r="C61" s="58" t="s">
        <v>339</v>
      </c>
      <c r="D61" s="59"/>
      <c r="E61" s="59"/>
      <c r="F61" s="58">
        <v>1</v>
      </c>
      <c r="G61" s="59">
        <v>0</v>
      </c>
      <c r="H61" s="58">
        <v>1</v>
      </c>
      <c r="I61" s="59"/>
      <c r="J61" s="59"/>
    </row>
    <row r="62" spans="1:10" ht="63">
      <c r="A62" s="147">
        <v>51</v>
      </c>
      <c r="B62" s="14"/>
      <c r="C62" s="58" t="s">
        <v>340</v>
      </c>
      <c r="D62" s="14"/>
      <c r="E62" s="14"/>
      <c r="F62" s="384">
        <v>1</v>
      </c>
      <c r="G62" s="384">
        <v>0</v>
      </c>
      <c r="H62" s="384">
        <v>1</v>
      </c>
      <c r="I62" s="14"/>
      <c r="J62" s="14"/>
    </row>
    <row r="63" spans="1:10" ht="63">
      <c r="A63" s="147">
        <v>52</v>
      </c>
      <c r="B63" s="14"/>
      <c r="C63" s="58" t="s">
        <v>341</v>
      </c>
      <c r="D63" s="14"/>
      <c r="E63" s="14"/>
      <c r="F63" s="384">
        <v>0</v>
      </c>
      <c r="G63" s="384">
        <v>1</v>
      </c>
      <c r="H63" s="384">
        <v>1</v>
      </c>
      <c r="I63" s="14"/>
      <c r="J63" s="14"/>
    </row>
    <row r="64" spans="1:10" ht="47.25">
      <c r="A64" s="147">
        <v>53</v>
      </c>
      <c r="B64" s="14"/>
      <c r="C64" s="34" t="s">
        <v>342</v>
      </c>
      <c r="D64" s="34"/>
      <c r="E64" s="34"/>
      <c r="F64" s="385">
        <v>0</v>
      </c>
      <c r="G64" s="385">
        <v>1</v>
      </c>
      <c r="H64" s="385">
        <v>1</v>
      </c>
      <c r="I64" s="14"/>
      <c r="J64" s="14"/>
    </row>
    <row r="65" spans="1:10" ht="47.25">
      <c r="A65" s="147">
        <v>54</v>
      </c>
      <c r="B65" s="14"/>
      <c r="C65" s="34" t="s">
        <v>343</v>
      </c>
      <c r="D65" s="34"/>
      <c r="E65" s="34"/>
      <c r="F65" s="385">
        <v>1</v>
      </c>
      <c r="G65" s="385">
        <v>0</v>
      </c>
      <c r="H65" s="385">
        <v>1</v>
      </c>
      <c r="I65" s="14"/>
      <c r="J65" s="14"/>
    </row>
    <row r="66" spans="1:10" ht="47.25">
      <c r="A66" s="147">
        <v>55</v>
      </c>
      <c r="B66" s="14"/>
      <c r="C66" s="34" t="s">
        <v>344</v>
      </c>
      <c r="D66" s="34"/>
      <c r="E66" s="34"/>
      <c r="F66" s="385">
        <v>1</v>
      </c>
      <c r="G66" s="385">
        <v>0</v>
      </c>
      <c r="H66" s="385">
        <v>1</v>
      </c>
      <c r="I66" s="14"/>
      <c r="J66" s="14"/>
    </row>
    <row r="67" spans="1:10" ht="47.25">
      <c r="A67" s="147">
        <v>56</v>
      </c>
      <c r="B67" s="14"/>
      <c r="C67" s="34" t="s">
        <v>345</v>
      </c>
      <c r="D67" s="34"/>
      <c r="E67" s="34"/>
      <c r="F67" s="385">
        <v>0</v>
      </c>
      <c r="G67" s="385">
        <v>1</v>
      </c>
      <c r="H67" s="385">
        <v>1</v>
      </c>
      <c r="I67" s="14"/>
      <c r="J67" s="14"/>
    </row>
    <row r="68" spans="1:10" ht="47.25">
      <c r="A68" s="147">
        <v>57</v>
      </c>
      <c r="B68" s="14"/>
      <c r="C68" s="34" t="s">
        <v>346</v>
      </c>
      <c r="D68" s="34"/>
      <c r="E68" s="34"/>
      <c r="F68" s="385">
        <v>0</v>
      </c>
      <c r="G68" s="385">
        <v>1</v>
      </c>
      <c r="H68" s="385">
        <v>1</v>
      </c>
      <c r="I68" s="14"/>
      <c r="J68" s="14"/>
    </row>
    <row r="69" spans="1:10" ht="47.25">
      <c r="A69" s="147">
        <v>58</v>
      </c>
      <c r="B69" s="14"/>
      <c r="C69" s="34" t="s">
        <v>347</v>
      </c>
      <c r="D69" s="34"/>
      <c r="E69" s="34"/>
      <c r="F69" s="385">
        <v>1</v>
      </c>
      <c r="G69" s="385">
        <v>0</v>
      </c>
      <c r="H69" s="385">
        <v>1</v>
      </c>
      <c r="I69" s="14"/>
      <c r="J69" s="14"/>
    </row>
    <row r="70" spans="1:10" ht="47.25">
      <c r="A70" s="147">
        <v>59</v>
      </c>
      <c r="B70" s="14"/>
      <c r="C70" s="34" t="s">
        <v>348</v>
      </c>
      <c r="D70" s="14"/>
      <c r="E70" s="14"/>
      <c r="F70" s="384">
        <v>1</v>
      </c>
      <c r="G70" s="384">
        <v>0</v>
      </c>
      <c r="H70" s="384">
        <v>1</v>
      </c>
      <c r="I70" s="14"/>
      <c r="J70" s="14"/>
    </row>
    <row r="71" spans="1:10" ht="47.25">
      <c r="A71" s="147">
        <v>60</v>
      </c>
      <c r="B71" s="14"/>
      <c r="C71" s="34" t="s">
        <v>349</v>
      </c>
      <c r="D71" s="14"/>
      <c r="E71" s="14"/>
      <c r="F71" s="384">
        <v>1</v>
      </c>
      <c r="G71" s="384">
        <v>0</v>
      </c>
      <c r="H71" s="384">
        <v>1</v>
      </c>
      <c r="I71" s="14"/>
      <c r="J71" s="14"/>
    </row>
    <row r="72" spans="1:10" ht="47.25">
      <c r="A72" s="147">
        <v>61</v>
      </c>
      <c r="B72" s="14"/>
      <c r="C72" s="34" t="s">
        <v>350</v>
      </c>
      <c r="D72" s="14"/>
      <c r="E72" s="14"/>
      <c r="F72" s="384">
        <v>1</v>
      </c>
      <c r="G72" s="384">
        <v>0</v>
      </c>
      <c r="H72" s="384">
        <v>1</v>
      </c>
      <c r="I72" s="14"/>
      <c r="J72" s="14"/>
    </row>
    <row r="73" spans="1:10" ht="47.25">
      <c r="A73" s="147">
        <v>62</v>
      </c>
      <c r="B73" s="14"/>
      <c r="C73" s="34" t="s">
        <v>351</v>
      </c>
      <c r="D73" s="14"/>
      <c r="E73" s="14"/>
      <c r="F73" s="384">
        <v>1</v>
      </c>
      <c r="G73" s="384">
        <v>0</v>
      </c>
      <c r="H73" s="384">
        <v>1</v>
      </c>
      <c r="I73" s="14"/>
      <c r="J73" s="14"/>
    </row>
    <row r="74" spans="1:10" ht="63">
      <c r="A74" s="147">
        <v>63</v>
      </c>
      <c r="B74" s="14"/>
      <c r="C74" s="34" t="s">
        <v>352</v>
      </c>
      <c r="D74" s="14"/>
      <c r="E74" s="14"/>
      <c r="F74" s="384">
        <v>1</v>
      </c>
      <c r="G74" s="384">
        <v>0</v>
      </c>
      <c r="H74" s="384">
        <v>1</v>
      </c>
      <c r="I74" s="14"/>
      <c r="J74" s="14"/>
    </row>
    <row r="75" spans="1:10" ht="47.25">
      <c r="A75" s="147">
        <v>64</v>
      </c>
      <c r="B75" s="14"/>
      <c r="C75" s="34" t="s">
        <v>353</v>
      </c>
      <c r="D75" s="14"/>
      <c r="E75" s="14"/>
      <c r="F75" s="384">
        <v>1</v>
      </c>
      <c r="G75" s="384">
        <v>0</v>
      </c>
      <c r="H75" s="384">
        <v>1</v>
      </c>
      <c r="I75" s="14"/>
      <c r="J75" s="14"/>
    </row>
    <row r="76" spans="1:10" ht="63">
      <c r="A76" s="147">
        <v>65</v>
      </c>
      <c r="B76" s="14"/>
      <c r="C76" s="34" t="s">
        <v>354</v>
      </c>
      <c r="D76" s="14"/>
      <c r="E76" s="14"/>
      <c r="F76" s="384">
        <v>1</v>
      </c>
      <c r="G76" s="384">
        <v>0</v>
      </c>
      <c r="H76" s="384">
        <v>1</v>
      </c>
      <c r="I76" s="14"/>
      <c r="J76" s="14"/>
    </row>
    <row r="77" spans="1:10" ht="47.25">
      <c r="A77" s="147">
        <v>66</v>
      </c>
      <c r="B77" s="14"/>
      <c r="C77" s="34" t="s">
        <v>355</v>
      </c>
      <c r="D77" s="14"/>
      <c r="E77" s="14"/>
      <c r="F77" s="384">
        <v>1</v>
      </c>
      <c r="G77" s="384">
        <v>0</v>
      </c>
      <c r="H77" s="384">
        <v>1</v>
      </c>
      <c r="I77" s="14"/>
      <c r="J77" s="14"/>
    </row>
    <row r="78" spans="1:10" ht="63">
      <c r="A78" s="147">
        <v>67</v>
      </c>
      <c r="B78" s="14"/>
      <c r="C78" s="34" t="s">
        <v>356</v>
      </c>
      <c r="D78" s="14"/>
      <c r="E78" s="14"/>
      <c r="F78" s="384">
        <v>1</v>
      </c>
      <c r="G78" s="384">
        <v>0</v>
      </c>
      <c r="H78" s="384">
        <v>1</v>
      </c>
      <c r="I78" s="14"/>
      <c r="J78" s="14"/>
    </row>
    <row r="79" spans="1:10" ht="47.25">
      <c r="A79" s="147">
        <v>68</v>
      </c>
      <c r="B79" s="14"/>
      <c r="C79" s="34" t="s">
        <v>357</v>
      </c>
      <c r="D79" s="14"/>
      <c r="E79" s="14"/>
      <c r="F79" s="384">
        <v>1</v>
      </c>
      <c r="G79" s="384">
        <v>0</v>
      </c>
      <c r="H79" s="384">
        <v>1</v>
      </c>
      <c r="I79" s="14"/>
      <c r="J79" s="14"/>
    </row>
    <row r="80" spans="1:10" ht="47.25">
      <c r="A80" s="147">
        <v>69</v>
      </c>
      <c r="B80" s="14"/>
      <c r="C80" s="34" t="s">
        <v>358</v>
      </c>
      <c r="D80" s="14"/>
      <c r="E80" s="14"/>
      <c r="F80" s="384">
        <v>0</v>
      </c>
      <c r="G80" s="384">
        <v>1</v>
      </c>
      <c r="H80" s="384">
        <v>1</v>
      </c>
      <c r="I80" s="14"/>
      <c r="J80" s="14"/>
    </row>
    <row r="81" spans="1:10" ht="48" thickBot="1">
      <c r="A81" s="147">
        <v>70</v>
      </c>
      <c r="B81" s="14"/>
      <c r="C81" s="34" t="s">
        <v>359</v>
      </c>
      <c r="D81" s="14"/>
      <c r="E81" s="14"/>
      <c r="F81" s="384">
        <v>1</v>
      </c>
      <c r="G81" s="384">
        <v>0</v>
      </c>
      <c r="H81" s="384">
        <v>1</v>
      </c>
      <c r="I81" s="14"/>
      <c r="J81" s="14"/>
    </row>
    <row r="82" spans="1:10" ht="126">
      <c r="A82" s="147"/>
      <c r="B82" s="58" t="s">
        <v>2268</v>
      </c>
      <c r="C82" s="386"/>
      <c r="D82" s="58" t="s">
        <v>286</v>
      </c>
      <c r="E82" s="58" t="s">
        <v>287</v>
      </c>
      <c r="F82" s="58">
        <v>1</v>
      </c>
      <c r="G82" s="58">
        <v>0</v>
      </c>
      <c r="H82" s="58">
        <v>1</v>
      </c>
      <c r="I82" s="58" t="s">
        <v>2269</v>
      </c>
      <c r="J82" s="58"/>
    </row>
    <row r="83" spans="1:10" ht="63">
      <c r="A83" s="147">
        <v>71</v>
      </c>
      <c r="B83" s="59"/>
      <c r="C83" s="58" t="s">
        <v>2270</v>
      </c>
      <c r="D83" s="59"/>
      <c r="E83" s="59"/>
      <c r="F83" s="58">
        <v>1</v>
      </c>
      <c r="G83" s="59">
        <v>0</v>
      </c>
      <c r="H83" s="58">
        <v>1</v>
      </c>
      <c r="I83" s="59"/>
      <c r="J83" s="59"/>
    </row>
    <row r="84" spans="1:10" ht="63">
      <c r="A84" s="147">
        <v>72</v>
      </c>
      <c r="B84" s="59"/>
      <c r="C84" s="58" t="s">
        <v>2271</v>
      </c>
      <c r="D84" s="59"/>
      <c r="E84" s="59"/>
      <c r="F84" s="58">
        <v>1</v>
      </c>
      <c r="G84" s="59">
        <v>0</v>
      </c>
      <c r="H84" s="58">
        <v>1</v>
      </c>
      <c r="I84" s="59"/>
      <c r="J84" s="59"/>
    </row>
    <row r="85" spans="1:10" ht="63">
      <c r="A85" s="147">
        <v>73</v>
      </c>
      <c r="B85" s="59"/>
      <c r="C85" s="58" t="s">
        <v>2272</v>
      </c>
      <c r="D85" s="59"/>
      <c r="E85" s="59"/>
      <c r="F85" s="58">
        <v>1</v>
      </c>
      <c r="G85" s="59">
        <v>0</v>
      </c>
      <c r="H85" s="58">
        <v>1</v>
      </c>
      <c r="I85" s="59"/>
      <c r="J85" s="59"/>
    </row>
    <row r="86" spans="1:10" ht="78.75">
      <c r="A86" s="147">
        <v>74</v>
      </c>
      <c r="B86" s="59"/>
      <c r="C86" s="58" t="s">
        <v>2273</v>
      </c>
      <c r="D86" s="59"/>
      <c r="E86" s="59"/>
      <c r="F86" s="58">
        <v>1</v>
      </c>
      <c r="G86" s="59">
        <v>0</v>
      </c>
      <c r="H86" s="58">
        <v>1</v>
      </c>
      <c r="I86" s="59"/>
      <c r="J86" s="59"/>
    </row>
    <row r="87" spans="1:10" ht="63">
      <c r="A87" s="147">
        <v>75</v>
      </c>
      <c r="B87" s="59"/>
      <c r="C87" s="58" t="s">
        <v>2274</v>
      </c>
      <c r="D87" s="59"/>
      <c r="E87" s="59"/>
      <c r="F87" s="58">
        <v>1</v>
      </c>
      <c r="G87" s="59">
        <v>0</v>
      </c>
      <c r="H87" s="58">
        <v>1</v>
      </c>
      <c r="I87" s="59"/>
      <c r="J87" s="59"/>
    </row>
    <row r="88" spans="1:10" ht="78.75">
      <c r="A88" s="147">
        <v>76</v>
      </c>
      <c r="B88" s="59"/>
      <c r="C88" s="58" t="s">
        <v>2275</v>
      </c>
      <c r="D88" s="59"/>
      <c r="E88" s="59"/>
      <c r="F88" s="58">
        <v>0</v>
      </c>
      <c r="G88" s="59">
        <v>1</v>
      </c>
      <c r="H88" s="58">
        <v>1</v>
      </c>
      <c r="I88" s="59"/>
      <c r="J88" s="59"/>
    </row>
    <row r="89" spans="1:10" ht="78.75">
      <c r="A89" s="147">
        <v>77</v>
      </c>
      <c r="B89" s="59"/>
      <c r="C89" s="58" t="s">
        <v>2276</v>
      </c>
      <c r="D89" s="59"/>
      <c r="E89" s="59"/>
      <c r="F89" s="58">
        <v>1</v>
      </c>
      <c r="G89" s="59">
        <v>0</v>
      </c>
      <c r="H89" s="58">
        <v>1</v>
      </c>
      <c r="I89" s="59"/>
      <c r="J89" s="59"/>
    </row>
    <row r="90" spans="1:10" ht="63">
      <c r="A90" s="147">
        <v>78</v>
      </c>
      <c r="B90" s="59"/>
      <c r="C90" s="58" t="s">
        <v>2277</v>
      </c>
      <c r="D90" s="59"/>
      <c r="E90" s="59"/>
      <c r="F90" s="58">
        <v>1</v>
      </c>
      <c r="G90" s="59">
        <v>0</v>
      </c>
      <c r="H90" s="58">
        <v>1</v>
      </c>
      <c r="I90" s="59"/>
      <c r="J90" s="59"/>
    </row>
    <row r="91" spans="1:10" ht="63">
      <c r="A91" s="147">
        <v>79</v>
      </c>
      <c r="B91" s="59"/>
      <c r="C91" s="58" t="s">
        <v>2278</v>
      </c>
      <c r="D91" s="59"/>
      <c r="E91" s="59"/>
      <c r="F91" s="59">
        <v>1</v>
      </c>
      <c r="G91" s="58">
        <v>0</v>
      </c>
      <c r="H91" s="59">
        <v>1</v>
      </c>
      <c r="I91" s="59"/>
      <c r="J91" s="59"/>
    </row>
    <row r="92" spans="1:10" ht="63">
      <c r="A92" s="147">
        <v>80</v>
      </c>
      <c r="B92" s="59"/>
      <c r="C92" s="58" t="s">
        <v>2279</v>
      </c>
      <c r="D92" s="59"/>
      <c r="E92" s="59"/>
      <c r="F92" s="59">
        <v>1</v>
      </c>
      <c r="G92" s="58">
        <v>0</v>
      </c>
      <c r="H92" s="59">
        <v>1</v>
      </c>
      <c r="I92" s="59"/>
      <c r="J92" s="59"/>
    </row>
    <row r="93" spans="1:10" ht="63">
      <c r="A93" s="147">
        <v>81</v>
      </c>
      <c r="B93" s="59"/>
      <c r="C93" s="58" t="s">
        <v>2280</v>
      </c>
      <c r="D93" s="59"/>
      <c r="E93" s="59"/>
      <c r="F93" s="58">
        <v>1</v>
      </c>
      <c r="G93" s="59">
        <v>0</v>
      </c>
      <c r="H93" s="58">
        <v>1</v>
      </c>
      <c r="I93" s="59"/>
      <c r="J93" s="59"/>
    </row>
    <row r="94" spans="1:10" ht="63">
      <c r="A94" s="147">
        <v>82</v>
      </c>
      <c r="B94" s="59"/>
      <c r="C94" s="58" t="s">
        <v>2281</v>
      </c>
      <c r="D94" s="59"/>
      <c r="E94" s="59"/>
      <c r="F94" s="58">
        <v>1</v>
      </c>
      <c r="G94" s="59">
        <v>0</v>
      </c>
      <c r="H94" s="58">
        <v>1</v>
      </c>
      <c r="I94" s="59"/>
      <c r="J94" s="59"/>
    </row>
    <row r="95" spans="1:10" ht="63">
      <c r="A95" s="147">
        <v>83</v>
      </c>
      <c r="B95" s="59"/>
      <c r="C95" s="58" t="s">
        <v>2282</v>
      </c>
      <c r="D95" s="59"/>
      <c r="E95" s="59"/>
      <c r="F95" s="58">
        <v>1</v>
      </c>
      <c r="G95" s="59">
        <v>0</v>
      </c>
      <c r="H95" s="58">
        <v>1</v>
      </c>
      <c r="I95" s="59"/>
      <c r="J95" s="59"/>
    </row>
    <row r="96" spans="1:10" ht="63">
      <c r="A96" s="147">
        <v>84</v>
      </c>
      <c r="B96" s="59"/>
      <c r="C96" s="58" t="s">
        <v>2283</v>
      </c>
      <c r="D96" s="59"/>
      <c r="E96" s="59"/>
      <c r="F96" s="58">
        <v>1</v>
      </c>
      <c r="G96" s="59">
        <v>0</v>
      </c>
      <c r="H96" s="58">
        <v>1</v>
      </c>
      <c r="I96" s="59"/>
      <c r="J96" s="59"/>
    </row>
    <row r="97" spans="1:10" ht="63">
      <c r="A97" s="147">
        <v>85</v>
      </c>
      <c r="B97" s="59"/>
      <c r="C97" s="58" t="s">
        <v>2284</v>
      </c>
      <c r="D97" s="59"/>
      <c r="E97" s="59"/>
      <c r="F97" s="58">
        <v>1</v>
      </c>
      <c r="G97" s="59">
        <v>0</v>
      </c>
      <c r="H97" s="58">
        <v>1</v>
      </c>
      <c r="I97" s="59"/>
      <c r="J97" s="59"/>
    </row>
    <row r="98" spans="1:10" ht="63">
      <c r="A98" s="147">
        <v>86</v>
      </c>
      <c r="B98" s="59"/>
      <c r="C98" s="58" t="s">
        <v>2285</v>
      </c>
      <c r="D98" s="59"/>
      <c r="E98" s="59"/>
      <c r="F98" s="59">
        <v>1</v>
      </c>
      <c r="G98" s="59">
        <v>0</v>
      </c>
      <c r="H98" s="59">
        <v>1</v>
      </c>
      <c r="I98" s="59"/>
      <c r="J98" s="59"/>
    </row>
    <row r="99" spans="1:10" ht="63">
      <c r="A99" s="147">
        <v>87</v>
      </c>
      <c r="B99" s="59"/>
      <c r="C99" s="58" t="s">
        <v>2286</v>
      </c>
      <c r="D99" s="59"/>
      <c r="E99" s="59"/>
      <c r="F99" s="58">
        <v>1</v>
      </c>
      <c r="G99" s="59">
        <v>0</v>
      </c>
      <c r="H99" s="58">
        <v>1</v>
      </c>
      <c r="I99" s="59"/>
      <c r="J99" s="59"/>
    </row>
    <row r="100" spans="1:10" ht="63">
      <c r="A100" s="147">
        <v>88</v>
      </c>
      <c r="B100" s="58"/>
      <c r="C100" s="58" t="s">
        <v>2287</v>
      </c>
      <c r="D100" s="58"/>
      <c r="E100" s="58"/>
      <c r="F100" s="58">
        <v>1</v>
      </c>
      <c r="G100" s="59">
        <v>0</v>
      </c>
      <c r="H100" s="58">
        <v>1</v>
      </c>
      <c r="I100" s="58"/>
      <c r="J100" s="59"/>
    </row>
    <row r="101" spans="1:10" ht="126">
      <c r="A101" s="147">
        <v>89</v>
      </c>
      <c r="B101" s="59" t="s">
        <v>2288</v>
      </c>
      <c r="C101" s="58" t="s">
        <v>2289</v>
      </c>
      <c r="D101" s="59"/>
      <c r="E101" s="59"/>
      <c r="F101" s="59">
        <v>1</v>
      </c>
      <c r="G101" s="58">
        <v>0</v>
      </c>
      <c r="H101" s="59">
        <v>1</v>
      </c>
      <c r="I101" s="58" t="s">
        <v>2269</v>
      </c>
      <c r="J101" s="59"/>
    </row>
    <row r="102" spans="1:10" ht="63">
      <c r="A102" s="147">
        <v>90</v>
      </c>
      <c r="B102" s="59"/>
      <c r="C102" s="58" t="s">
        <v>2290</v>
      </c>
      <c r="D102" s="59"/>
      <c r="E102" s="59"/>
      <c r="F102" s="59">
        <v>1</v>
      </c>
      <c r="G102" s="58">
        <v>0</v>
      </c>
      <c r="H102" s="59">
        <v>1</v>
      </c>
      <c r="I102" s="59"/>
      <c r="J102" s="59"/>
    </row>
    <row r="103" spans="1:10" ht="63">
      <c r="A103" s="147">
        <v>91</v>
      </c>
      <c r="B103" s="59"/>
      <c r="C103" s="58" t="s">
        <v>2291</v>
      </c>
      <c r="D103" s="59"/>
      <c r="E103" s="59"/>
      <c r="F103" s="59">
        <v>1</v>
      </c>
      <c r="G103" s="58">
        <v>0</v>
      </c>
      <c r="H103" s="59">
        <v>1</v>
      </c>
      <c r="I103" s="59"/>
      <c r="J103" s="59"/>
    </row>
    <row r="104" spans="1:10" ht="63">
      <c r="A104" s="147">
        <v>92</v>
      </c>
      <c r="B104" s="59"/>
      <c r="C104" s="58" t="s">
        <v>2292</v>
      </c>
      <c r="D104" s="59"/>
      <c r="E104" s="59"/>
      <c r="F104" s="59">
        <v>0</v>
      </c>
      <c r="G104" s="59">
        <v>1</v>
      </c>
      <c r="H104" s="59">
        <v>1</v>
      </c>
      <c r="I104" s="59"/>
      <c r="J104" s="59"/>
    </row>
    <row r="105" spans="1:10" ht="78.75">
      <c r="A105" s="147">
        <v>93</v>
      </c>
      <c r="B105" s="59" t="s">
        <v>312</v>
      </c>
      <c r="C105" s="58" t="s">
        <v>2293</v>
      </c>
      <c r="D105" s="59" t="s">
        <v>314</v>
      </c>
      <c r="E105" s="58" t="s">
        <v>287</v>
      </c>
      <c r="F105" s="59">
        <v>1</v>
      </c>
      <c r="G105" s="58">
        <v>0</v>
      </c>
      <c r="H105" s="59">
        <v>1</v>
      </c>
      <c r="I105" s="59" t="s">
        <v>136</v>
      </c>
      <c r="J105" s="59"/>
    </row>
    <row r="106" spans="1:10" ht="63">
      <c r="A106" s="147">
        <v>94</v>
      </c>
      <c r="B106" s="59"/>
      <c r="C106" s="58" t="s">
        <v>2294</v>
      </c>
      <c r="D106" s="59"/>
      <c r="E106" s="59"/>
      <c r="F106" s="58">
        <v>1</v>
      </c>
      <c r="G106" s="59">
        <v>0</v>
      </c>
      <c r="H106" s="58">
        <v>1</v>
      </c>
      <c r="I106" s="59"/>
      <c r="J106" s="59"/>
    </row>
    <row r="107" spans="1:10" ht="78.75">
      <c r="A107" s="147">
        <v>95</v>
      </c>
      <c r="B107" s="59"/>
      <c r="C107" s="58" t="s">
        <v>2295</v>
      </c>
      <c r="D107" s="59"/>
      <c r="E107" s="59"/>
      <c r="F107" s="59">
        <v>1</v>
      </c>
      <c r="G107" s="58">
        <v>0</v>
      </c>
      <c r="H107" s="59">
        <v>1</v>
      </c>
      <c r="I107" s="59"/>
      <c r="J107" s="59"/>
    </row>
    <row r="108" spans="1:10" ht="78.75">
      <c r="A108" s="147">
        <v>96</v>
      </c>
      <c r="B108" s="59"/>
      <c r="C108" s="58" t="s">
        <v>2296</v>
      </c>
      <c r="D108" s="59"/>
      <c r="E108" s="59"/>
      <c r="F108" s="59">
        <v>1</v>
      </c>
      <c r="G108" s="58">
        <v>0</v>
      </c>
      <c r="H108" s="59">
        <v>1</v>
      </c>
      <c r="I108" s="59"/>
      <c r="J108" s="59"/>
    </row>
    <row r="109" spans="1:10" ht="78.75">
      <c r="A109" s="147">
        <v>97</v>
      </c>
      <c r="B109" s="59"/>
      <c r="C109" s="58" t="s">
        <v>2297</v>
      </c>
      <c r="D109" s="59"/>
      <c r="E109" s="59"/>
      <c r="F109" s="59">
        <v>1</v>
      </c>
      <c r="G109" s="58">
        <v>0</v>
      </c>
      <c r="H109" s="59">
        <v>1</v>
      </c>
      <c r="I109" s="59"/>
      <c r="J109" s="59"/>
    </row>
    <row r="110" spans="1:10" ht="63">
      <c r="A110" s="147">
        <v>98</v>
      </c>
      <c r="B110" s="59"/>
      <c r="C110" s="58" t="s">
        <v>2298</v>
      </c>
      <c r="D110" s="59"/>
      <c r="E110" s="59"/>
      <c r="F110" s="59">
        <v>1</v>
      </c>
      <c r="G110" s="58">
        <v>0</v>
      </c>
      <c r="H110" s="59">
        <v>1</v>
      </c>
      <c r="I110" s="59"/>
      <c r="J110" s="59"/>
    </row>
    <row r="111" spans="1:10" ht="63">
      <c r="A111" s="147">
        <v>99</v>
      </c>
      <c r="B111" s="59"/>
      <c r="C111" s="58" t="s">
        <v>2299</v>
      </c>
      <c r="D111" s="59"/>
      <c r="E111" s="59"/>
      <c r="F111" s="59">
        <v>1</v>
      </c>
      <c r="G111" s="58">
        <v>0</v>
      </c>
      <c r="H111" s="59">
        <v>1</v>
      </c>
      <c r="I111" s="59"/>
      <c r="J111" s="59"/>
    </row>
    <row r="112" spans="1:10" ht="78.75">
      <c r="A112" s="147">
        <v>100</v>
      </c>
      <c r="B112" s="59"/>
      <c r="C112" s="58" t="s">
        <v>2300</v>
      </c>
      <c r="D112" s="59"/>
      <c r="E112" s="59"/>
      <c r="F112" s="59">
        <v>1</v>
      </c>
      <c r="G112" s="58">
        <v>0</v>
      </c>
      <c r="H112" s="59">
        <v>1</v>
      </c>
      <c r="I112" s="59"/>
      <c r="J112" s="59"/>
    </row>
    <row r="113" spans="1:10" ht="78.75">
      <c r="A113" s="147">
        <v>101</v>
      </c>
      <c r="B113" s="59"/>
      <c r="C113" s="58" t="s">
        <v>2301</v>
      </c>
      <c r="D113" s="59"/>
      <c r="E113" s="59"/>
      <c r="F113" s="59">
        <v>1</v>
      </c>
      <c r="G113" s="58">
        <v>0</v>
      </c>
      <c r="H113" s="59">
        <v>1</v>
      </c>
      <c r="I113" s="59"/>
      <c r="J113" s="59"/>
    </row>
    <row r="114" spans="1:10" ht="63">
      <c r="A114" s="147">
        <v>102</v>
      </c>
      <c r="B114" s="59"/>
      <c r="C114" s="58" t="s">
        <v>2302</v>
      </c>
      <c r="D114" s="59"/>
      <c r="E114" s="59"/>
      <c r="F114" s="59">
        <v>1</v>
      </c>
      <c r="G114" s="58">
        <v>0</v>
      </c>
      <c r="H114" s="58">
        <v>1</v>
      </c>
      <c r="I114" s="59"/>
      <c r="J114" s="59"/>
    </row>
    <row r="115" spans="1:10" ht="63">
      <c r="A115" s="147">
        <v>103</v>
      </c>
      <c r="B115" s="59"/>
      <c r="C115" s="58" t="s">
        <v>2303</v>
      </c>
      <c r="D115" s="59"/>
      <c r="E115" s="59"/>
      <c r="F115" s="59">
        <v>1</v>
      </c>
      <c r="G115" s="58">
        <v>0</v>
      </c>
      <c r="H115" s="58">
        <v>1</v>
      </c>
      <c r="I115" s="59"/>
      <c r="J115" s="59"/>
    </row>
    <row r="116" spans="1:10" ht="63">
      <c r="A116" s="147">
        <v>104</v>
      </c>
      <c r="B116" s="59"/>
      <c r="C116" s="58" t="s">
        <v>2304</v>
      </c>
      <c r="D116" s="59"/>
      <c r="E116" s="59"/>
      <c r="F116" s="58">
        <v>1</v>
      </c>
      <c r="G116" s="59">
        <v>0</v>
      </c>
      <c r="H116" s="58">
        <v>1</v>
      </c>
      <c r="I116" s="59"/>
      <c r="J116" s="59"/>
    </row>
    <row r="117" spans="1:10" ht="63">
      <c r="A117" s="147">
        <v>105</v>
      </c>
      <c r="B117" s="59"/>
      <c r="C117" s="58" t="s">
        <v>2305</v>
      </c>
      <c r="D117" s="59"/>
      <c r="E117" s="59"/>
      <c r="F117" s="58">
        <v>1</v>
      </c>
      <c r="G117" s="59">
        <v>0</v>
      </c>
      <c r="H117" s="58">
        <v>1</v>
      </c>
      <c r="I117" s="59"/>
      <c r="J117" s="59"/>
    </row>
    <row r="118" spans="1:10" ht="63">
      <c r="A118" s="147">
        <v>106</v>
      </c>
      <c r="B118" s="59"/>
      <c r="C118" s="58" t="s">
        <v>2306</v>
      </c>
      <c r="D118" s="59"/>
      <c r="E118" s="59"/>
      <c r="F118" s="59">
        <v>1</v>
      </c>
      <c r="G118" s="58">
        <v>0</v>
      </c>
      <c r="H118" s="59">
        <v>1</v>
      </c>
      <c r="I118" s="59"/>
      <c r="J118" s="59"/>
    </row>
    <row r="119" spans="1:10" ht="126">
      <c r="A119" s="147">
        <v>107</v>
      </c>
      <c r="B119" s="59" t="s">
        <v>2307</v>
      </c>
      <c r="C119" s="58" t="s">
        <v>2308</v>
      </c>
      <c r="D119" s="59"/>
      <c r="E119" s="59"/>
      <c r="F119" s="59">
        <v>1</v>
      </c>
      <c r="G119" s="58">
        <v>0</v>
      </c>
      <c r="H119" s="59">
        <v>1</v>
      </c>
      <c r="I119" s="58" t="s">
        <v>2269</v>
      </c>
      <c r="J119" s="59"/>
    </row>
    <row r="120" spans="1:10" ht="63">
      <c r="A120" s="147">
        <v>108</v>
      </c>
      <c r="B120" s="59"/>
      <c r="C120" s="58" t="s">
        <v>2309</v>
      </c>
      <c r="D120" s="58"/>
      <c r="F120" s="59">
        <v>1</v>
      </c>
      <c r="G120" s="58">
        <v>0</v>
      </c>
      <c r="H120" s="58">
        <v>1</v>
      </c>
      <c r="I120" s="58"/>
      <c r="J120" s="59"/>
    </row>
    <row r="121" spans="1:10" ht="63">
      <c r="A121" s="147">
        <v>109</v>
      </c>
      <c r="B121" s="59"/>
      <c r="C121" s="58" t="s">
        <v>2310</v>
      </c>
      <c r="D121" s="59"/>
      <c r="E121" s="59"/>
      <c r="F121" s="59">
        <v>1</v>
      </c>
      <c r="G121" s="58">
        <v>0</v>
      </c>
      <c r="H121" s="58">
        <v>1</v>
      </c>
      <c r="I121" s="59"/>
      <c r="J121" s="59"/>
    </row>
    <row r="122" spans="1:10" ht="63">
      <c r="A122" s="147">
        <v>110</v>
      </c>
      <c r="B122" s="59"/>
      <c r="C122" s="58" t="s">
        <v>2311</v>
      </c>
      <c r="D122" s="59"/>
      <c r="E122" s="59"/>
      <c r="F122" s="59">
        <v>1</v>
      </c>
      <c r="G122" s="58">
        <v>0</v>
      </c>
      <c r="H122" s="58">
        <v>1</v>
      </c>
      <c r="I122" s="59"/>
      <c r="J122" s="59"/>
    </row>
    <row r="123" spans="1:10" ht="78.75">
      <c r="A123" s="147">
        <v>111</v>
      </c>
      <c r="B123" s="59"/>
      <c r="C123" s="58" t="s">
        <v>2312</v>
      </c>
      <c r="D123" s="59"/>
      <c r="E123" s="59"/>
      <c r="F123" s="59">
        <v>1</v>
      </c>
      <c r="G123" s="58">
        <v>0</v>
      </c>
      <c r="H123" s="58">
        <v>1</v>
      </c>
      <c r="I123" s="59"/>
      <c r="J123" s="59"/>
    </row>
    <row r="124" spans="1:10" ht="63">
      <c r="A124" s="147">
        <v>112</v>
      </c>
      <c r="B124" s="59"/>
      <c r="C124" s="58" t="s">
        <v>2313</v>
      </c>
      <c r="D124" s="59"/>
      <c r="E124" s="59"/>
      <c r="F124" s="59">
        <v>1</v>
      </c>
      <c r="G124" s="58">
        <v>0</v>
      </c>
      <c r="H124" s="58">
        <v>1</v>
      </c>
      <c r="I124" s="59"/>
      <c r="J124" s="59"/>
    </row>
    <row r="125" spans="1:10" ht="94.5">
      <c r="A125" s="147">
        <v>113</v>
      </c>
      <c r="B125" s="59"/>
      <c r="C125" s="58" t="s">
        <v>2314</v>
      </c>
      <c r="D125" s="58"/>
      <c r="F125" s="58">
        <v>1</v>
      </c>
      <c r="G125" s="59">
        <v>0</v>
      </c>
      <c r="H125" s="58">
        <v>1</v>
      </c>
      <c r="I125" s="58" t="s">
        <v>156</v>
      </c>
      <c r="J125" s="59"/>
    </row>
    <row r="126" spans="1:10" ht="63">
      <c r="A126" s="147">
        <v>114</v>
      </c>
      <c r="B126" s="59"/>
      <c r="C126" s="58" t="s">
        <v>2315</v>
      </c>
      <c r="D126" s="59"/>
      <c r="E126" s="59"/>
      <c r="F126" s="58">
        <v>1</v>
      </c>
      <c r="G126" s="59">
        <v>0</v>
      </c>
      <c r="H126" s="58">
        <v>1</v>
      </c>
      <c r="I126" s="59"/>
      <c r="J126" s="59"/>
    </row>
    <row r="127" spans="1:10" ht="63">
      <c r="A127" s="147">
        <v>115</v>
      </c>
      <c r="B127" s="59"/>
      <c r="C127" s="58" t="s">
        <v>2316</v>
      </c>
      <c r="D127" s="59"/>
      <c r="E127" s="59"/>
      <c r="F127" s="58">
        <v>1</v>
      </c>
      <c r="G127" s="59">
        <v>0</v>
      </c>
      <c r="H127" s="58">
        <v>1</v>
      </c>
      <c r="I127" s="59"/>
      <c r="J127" s="59"/>
    </row>
    <row r="128" spans="1:10" ht="63">
      <c r="A128" s="147">
        <v>116</v>
      </c>
      <c r="B128" s="59"/>
      <c r="C128" s="58" t="s">
        <v>2317</v>
      </c>
      <c r="D128" s="59"/>
      <c r="E128" s="59"/>
      <c r="F128" s="58">
        <v>0</v>
      </c>
      <c r="G128" s="59">
        <v>1</v>
      </c>
      <c r="H128" s="58">
        <v>1</v>
      </c>
      <c r="I128" s="59"/>
      <c r="J128" s="59"/>
    </row>
    <row r="129" spans="1:10" ht="63">
      <c r="A129" s="147">
        <v>117</v>
      </c>
      <c r="B129" s="59"/>
      <c r="C129" s="58" t="s">
        <v>2318</v>
      </c>
      <c r="D129" s="59"/>
      <c r="E129" s="59"/>
      <c r="F129" s="58">
        <v>0</v>
      </c>
      <c r="G129" s="59">
        <v>1</v>
      </c>
      <c r="H129" s="58">
        <v>1</v>
      </c>
      <c r="I129" s="59"/>
      <c r="J129" s="59"/>
    </row>
    <row r="130" spans="1:10" ht="63">
      <c r="A130" s="147">
        <v>118</v>
      </c>
      <c r="B130" s="14"/>
      <c r="C130" s="58" t="s">
        <v>2319</v>
      </c>
      <c r="D130" s="14"/>
      <c r="E130" s="14"/>
      <c r="F130" s="384">
        <v>1</v>
      </c>
      <c r="G130" s="384">
        <v>0</v>
      </c>
      <c r="H130" s="384">
        <v>1</v>
      </c>
      <c r="I130" s="14"/>
      <c r="J130" s="14"/>
    </row>
    <row r="131" spans="1:10" ht="63">
      <c r="A131" s="147">
        <v>119</v>
      </c>
      <c r="B131" s="14"/>
      <c r="C131" s="58" t="s">
        <v>2320</v>
      </c>
      <c r="D131" s="14"/>
      <c r="E131" s="14"/>
      <c r="F131" s="384">
        <v>0</v>
      </c>
      <c r="G131" s="384">
        <v>1</v>
      </c>
      <c r="H131" s="384">
        <v>1</v>
      </c>
      <c r="I131" s="14"/>
      <c r="J131" s="14"/>
    </row>
    <row r="132" spans="1:10" ht="63">
      <c r="A132" s="147">
        <v>120</v>
      </c>
      <c r="B132" s="14"/>
      <c r="C132" s="34" t="s">
        <v>2321</v>
      </c>
      <c r="D132" s="34"/>
      <c r="E132" s="34"/>
      <c r="F132" s="385">
        <v>1</v>
      </c>
      <c r="G132" s="385">
        <v>0</v>
      </c>
      <c r="H132" s="385">
        <v>1</v>
      </c>
      <c r="I132" s="14"/>
      <c r="J132" s="14"/>
    </row>
    <row r="133" spans="1:10" ht="63">
      <c r="A133" s="147">
        <v>121</v>
      </c>
      <c r="B133" s="14"/>
      <c r="C133" s="34" t="s">
        <v>2322</v>
      </c>
      <c r="D133" s="34"/>
      <c r="E133" s="34"/>
      <c r="F133" s="385">
        <v>0</v>
      </c>
      <c r="G133" s="385">
        <v>1</v>
      </c>
      <c r="H133" s="385">
        <v>1</v>
      </c>
      <c r="I133" s="14"/>
      <c r="J133" s="14"/>
    </row>
    <row r="134" spans="1:10" ht="78.75">
      <c r="A134" s="147">
        <v>122</v>
      </c>
      <c r="B134" s="14"/>
      <c r="C134" s="58" t="s">
        <v>2323</v>
      </c>
      <c r="D134" s="14"/>
      <c r="E134" s="14"/>
      <c r="F134" s="384">
        <v>1</v>
      </c>
      <c r="G134" s="384">
        <v>0</v>
      </c>
      <c r="H134" s="384">
        <v>1</v>
      </c>
      <c r="I134" s="14"/>
      <c r="J134" s="14"/>
    </row>
    <row r="135" spans="1:10" ht="78.75">
      <c r="A135" s="147">
        <v>123</v>
      </c>
      <c r="B135" s="14"/>
      <c r="C135" s="34" t="s">
        <v>2324</v>
      </c>
      <c r="D135" s="34"/>
      <c r="E135" s="34"/>
      <c r="F135" s="385">
        <v>0</v>
      </c>
      <c r="G135" s="385">
        <v>1</v>
      </c>
      <c r="H135" s="385">
        <v>1</v>
      </c>
      <c r="I135" s="14"/>
      <c r="J135" s="14"/>
    </row>
    <row r="136" spans="1:10" ht="78.75">
      <c r="A136" s="147">
        <v>124</v>
      </c>
      <c r="B136" s="14"/>
      <c r="C136" s="34" t="s">
        <v>2325</v>
      </c>
      <c r="D136" s="34"/>
      <c r="E136" s="34"/>
      <c r="F136" s="385">
        <v>1</v>
      </c>
      <c r="G136" s="385">
        <v>0</v>
      </c>
      <c r="H136" s="385">
        <v>1</v>
      </c>
      <c r="I136" s="14"/>
      <c r="J136" s="14"/>
    </row>
    <row r="137" spans="1:10" ht="16.899999999999999" customHeight="1">
      <c r="A137" s="317">
        <v>124</v>
      </c>
      <c r="B137" s="322" t="s">
        <v>360</v>
      </c>
      <c r="C137" s="14"/>
      <c r="D137" s="14"/>
      <c r="E137" s="14"/>
      <c r="F137" s="14"/>
      <c r="G137" s="14"/>
      <c r="H137" s="14"/>
      <c r="I137" s="14"/>
      <c r="J137" s="14"/>
    </row>
    <row r="138" spans="1:10" ht="94.5">
      <c r="A138" s="102">
        <v>1</v>
      </c>
      <c r="B138" s="99" t="s">
        <v>602</v>
      </c>
      <c r="C138" s="99" t="s">
        <v>603</v>
      </c>
      <c r="D138" s="99" t="s">
        <v>604</v>
      </c>
      <c r="E138" s="99" t="s">
        <v>605</v>
      </c>
      <c r="F138" s="99">
        <v>1</v>
      </c>
      <c r="G138" s="99">
        <v>0</v>
      </c>
      <c r="H138" s="99">
        <v>1</v>
      </c>
      <c r="I138" s="99" t="s">
        <v>156</v>
      </c>
      <c r="J138" s="14"/>
    </row>
    <row r="139" spans="1:10" ht="94.5">
      <c r="A139" s="102">
        <v>2</v>
      </c>
      <c r="B139" s="99" t="s">
        <v>602</v>
      </c>
      <c r="C139" s="99" t="s">
        <v>606</v>
      </c>
      <c r="D139" s="99" t="s">
        <v>604</v>
      </c>
      <c r="E139" s="99" t="s">
        <v>607</v>
      </c>
      <c r="F139" s="99">
        <v>1</v>
      </c>
      <c r="G139" s="99">
        <v>0</v>
      </c>
      <c r="H139" s="99">
        <v>1</v>
      </c>
      <c r="I139" s="99" t="s">
        <v>156</v>
      </c>
      <c r="J139" s="14"/>
    </row>
    <row r="140" spans="1:10" ht="94.5">
      <c r="A140" s="102">
        <v>3</v>
      </c>
      <c r="B140" s="99" t="s">
        <v>602</v>
      </c>
      <c r="C140" s="99" t="s">
        <v>608</v>
      </c>
      <c r="D140" s="99" t="s">
        <v>604</v>
      </c>
      <c r="E140" s="99" t="s">
        <v>607</v>
      </c>
      <c r="F140" s="99">
        <v>1</v>
      </c>
      <c r="G140" s="99">
        <v>0</v>
      </c>
      <c r="H140" s="99">
        <v>1</v>
      </c>
      <c r="I140" s="99" t="s">
        <v>156</v>
      </c>
      <c r="J140" s="14"/>
    </row>
    <row r="141" spans="1:10" ht="94.5">
      <c r="A141" s="102">
        <v>4</v>
      </c>
      <c r="B141" s="99" t="s">
        <v>602</v>
      </c>
      <c r="C141" s="99" t="s">
        <v>609</v>
      </c>
      <c r="D141" s="99" t="s">
        <v>604</v>
      </c>
      <c r="E141" s="99" t="s">
        <v>607</v>
      </c>
      <c r="F141" s="99">
        <v>1</v>
      </c>
      <c r="G141" s="99">
        <v>0</v>
      </c>
      <c r="H141" s="99">
        <v>1</v>
      </c>
      <c r="I141" s="99" t="s">
        <v>156</v>
      </c>
      <c r="J141" s="14"/>
    </row>
    <row r="142" spans="1:10" ht="94.5">
      <c r="A142" s="102">
        <v>5</v>
      </c>
      <c r="B142" s="99" t="s">
        <v>602</v>
      </c>
      <c r="C142" s="99" t="s">
        <v>610</v>
      </c>
      <c r="D142" s="99" t="s">
        <v>611</v>
      </c>
      <c r="E142" s="99" t="s">
        <v>607</v>
      </c>
      <c r="F142" s="99">
        <v>1</v>
      </c>
      <c r="G142" s="99">
        <v>0</v>
      </c>
      <c r="H142" s="99">
        <v>1</v>
      </c>
      <c r="I142" s="99" t="s">
        <v>156</v>
      </c>
      <c r="J142" s="14"/>
    </row>
    <row r="143" spans="1:10" ht="94.5">
      <c r="A143" s="102">
        <v>6</v>
      </c>
      <c r="B143" s="99" t="s">
        <v>602</v>
      </c>
      <c r="C143" s="99" t="s">
        <v>612</v>
      </c>
      <c r="D143" s="99" t="s">
        <v>611</v>
      </c>
      <c r="E143" s="99" t="s">
        <v>607</v>
      </c>
      <c r="F143" s="99">
        <v>1</v>
      </c>
      <c r="G143" s="99">
        <v>0</v>
      </c>
      <c r="H143" s="99">
        <v>1</v>
      </c>
      <c r="I143" s="99" t="s">
        <v>156</v>
      </c>
      <c r="J143" s="14"/>
    </row>
    <row r="144" spans="1:10" ht="94.5">
      <c r="A144" s="102">
        <v>7</v>
      </c>
      <c r="B144" s="99" t="s">
        <v>602</v>
      </c>
      <c r="C144" s="99" t="s">
        <v>613</v>
      </c>
      <c r="D144" s="99" t="s">
        <v>611</v>
      </c>
      <c r="E144" s="99" t="s">
        <v>607</v>
      </c>
      <c r="F144" s="99">
        <v>1</v>
      </c>
      <c r="G144" s="99">
        <v>0</v>
      </c>
      <c r="H144" s="99">
        <v>1</v>
      </c>
      <c r="I144" s="99" t="s">
        <v>156</v>
      </c>
      <c r="J144" s="14"/>
    </row>
    <row r="145" spans="1:10" ht="94.5">
      <c r="A145" s="102">
        <v>8</v>
      </c>
      <c r="B145" s="99" t="s">
        <v>602</v>
      </c>
      <c r="C145" s="99" t="s">
        <v>614</v>
      </c>
      <c r="D145" s="99" t="s">
        <v>611</v>
      </c>
      <c r="E145" s="99" t="s">
        <v>607</v>
      </c>
      <c r="F145" s="99">
        <v>1</v>
      </c>
      <c r="G145" s="99">
        <v>0</v>
      </c>
      <c r="H145" s="99">
        <v>1</v>
      </c>
      <c r="I145" s="99" t="s">
        <v>156</v>
      </c>
      <c r="J145" s="14"/>
    </row>
    <row r="146" spans="1:10" ht="94.5">
      <c r="A146" s="102">
        <v>9</v>
      </c>
      <c r="B146" s="99" t="s">
        <v>602</v>
      </c>
      <c r="C146" s="99" t="s">
        <v>615</v>
      </c>
      <c r="D146" s="99" t="s">
        <v>611</v>
      </c>
      <c r="E146" s="99" t="s">
        <v>607</v>
      </c>
      <c r="F146" s="99">
        <v>1</v>
      </c>
      <c r="G146" s="99">
        <v>0</v>
      </c>
      <c r="H146" s="99">
        <v>1</v>
      </c>
      <c r="I146" s="99" t="s">
        <v>156</v>
      </c>
      <c r="J146" s="14"/>
    </row>
    <row r="147" spans="1:10" ht="94.5">
      <c r="A147" s="102">
        <v>10</v>
      </c>
      <c r="B147" s="99" t="s">
        <v>602</v>
      </c>
      <c r="C147" s="99" t="s">
        <v>616</v>
      </c>
      <c r="D147" s="99" t="s">
        <v>611</v>
      </c>
      <c r="E147" s="99" t="s">
        <v>607</v>
      </c>
      <c r="F147" s="99">
        <v>1</v>
      </c>
      <c r="G147" s="99">
        <v>0</v>
      </c>
      <c r="H147" s="99">
        <v>1</v>
      </c>
      <c r="I147" s="99" t="s">
        <v>156</v>
      </c>
      <c r="J147" s="14"/>
    </row>
    <row r="148" spans="1:10" ht="94.5">
      <c r="A148" s="102">
        <v>11</v>
      </c>
      <c r="B148" s="99" t="s">
        <v>602</v>
      </c>
      <c r="C148" s="99" t="s">
        <v>617</v>
      </c>
      <c r="D148" s="99" t="s">
        <v>604</v>
      </c>
      <c r="E148" s="99" t="s">
        <v>607</v>
      </c>
      <c r="F148" s="99">
        <v>1</v>
      </c>
      <c r="G148" s="99">
        <v>0</v>
      </c>
      <c r="H148" s="99">
        <v>1</v>
      </c>
      <c r="I148" s="99" t="s">
        <v>156</v>
      </c>
      <c r="J148" s="14"/>
    </row>
    <row r="149" spans="1:10" ht="94.5">
      <c r="A149" s="102">
        <v>12</v>
      </c>
      <c r="B149" s="99" t="s">
        <v>602</v>
      </c>
      <c r="C149" s="99" t="s">
        <v>618</v>
      </c>
      <c r="D149" s="99" t="s">
        <v>604</v>
      </c>
      <c r="E149" s="99" t="s">
        <v>607</v>
      </c>
      <c r="F149" s="99">
        <v>1</v>
      </c>
      <c r="G149" s="99">
        <v>0</v>
      </c>
      <c r="H149" s="99">
        <v>1</v>
      </c>
      <c r="I149" s="99" t="s">
        <v>156</v>
      </c>
      <c r="J149" s="14"/>
    </row>
    <row r="150" spans="1:10" ht="94.5">
      <c r="A150" s="102">
        <v>13</v>
      </c>
      <c r="B150" s="99" t="s">
        <v>602</v>
      </c>
      <c r="C150" s="99" t="s">
        <v>619</v>
      </c>
      <c r="D150" s="99" t="s">
        <v>604</v>
      </c>
      <c r="E150" s="99" t="s">
        <v>607</v>
      </c>
      <c r="F150" s="99">
        <v>1</v>
      </c>
      <c r="G150" s="99">
        <v>0</v>
      </c>
      <c r="H150" s="99">
        <v>1</v>
      </c>
      <c r="I150" s="99" t="s">
        <v>156</v>
      </c>
      <c r="J150" s="14"/>
    </row>
    <row r="151" spans="1:10" ht="94.5">
      <c r="A151" s="102">
        <v>14</v>
      </c>
      <c r="B151" s="99" t="s">
        <v>602</v>
      </c>
      <c r="C151" s="99" t="s">
        <v>620</v>
      </c>
      <c r="D151" s="99" t="s">
        <v>604</v>
      </c>
      <c r="E151" s="99" t="s">
        <v>607</v>
      </c>
      <c r="F151" s="99">
        <v>1</v>
      </c>
      <c r="G151" s="99">
        <v>0</v>
      </c>
      <c r="H151" s="99">
        <v>1</v>
      </c>
      <c r="I151" s="99" t="s">
        <v>156</v>
      </c>
      <c r="J151" s="14"/>
    </row>
    <row r="152" spans="1:10" ht="94.5">
      <c r="A152" s="102">
        <v>15</v>
      </c>
      <c r="B152" s="99" t="s">
        <v>602</v>
      </c>
      <c r="C152" s="99" t="s">
        <v>621</v>
      </c>
      <c r="D152" s="99" t="s">
        <v>604</v>
      </c>
      <c r="E152" s="99" t="s">
        <v>607</v>
      </c>
      <c r="F152" s="99">
        <v>1</v>
      </c>
      <c r="G152" s="99">
        <v>0</v>
      </c>
      <c r="H152" s="99">
        <v>1</v>
      </c>
      <c r="I152" s="99" t="s">
        <v>156</v>
      </c>
      <c r="J152" s="14"/>
    </row>
    <row r="153" spans="1:10" ht="94.5">
      <c r="A153" s="102">
        <v>16</v>
      </c>
      <c r="B153" s="99" t="s">
        <v>602</v>
      </c>
      <c r="C153" s="99" t="s">
        <v>622</v>
      </c>
      <c r="D153" s="99" t="s">
        <v>604</v>
      </c>
      <c r="E153" s="99" t="s">
        <v>607</v>
      </c>
      <c r="F153" s="99">
        <v>0</v>
      </c>
      <c r="G153" s="99">
        <v>1</v>
      </c>
      <c r="H153" s="99">
        <v>1</v>
      </c>
      <c r="I153" s="99" t="s">
        <v>156</v>
      </c>
      <c r="J153" s="14"/>
    </row>
    <row r="154" spans="1:10" ht="94.5">
      <c r="A154" s="102">
        <v>17</v>
      </c>
      <c r="B154" s="99" t="s">
        <v>602</v>
      </c>
      <c r="C154" s="99" t="s">
        <v>623</v>
      </c>
      <c r="D154" s="99" t="s">
        <v>604</v>
      </c>
      <c r="E154" s="99" t="s">
        <v>607</v>
      </c>
      <c r="F154" s="99">
        <v>1</v>
      </c>
      <c r="G154" s="99">
        <v>0</v>
      </c>
      <c r="H154" s="99">
        <v>1</v>
      </c>
      <c r="I154" s="99" t="s">
        <v>156</v>
      </c>
      <c r="J154" s="14"/>
    </row>
    <row r="155" spans="1:10" ht="94.5">
      <c r="A155" s="102">
        <v>18</v>
      </c>
      <c r="B155" s="99" t="s">
        <v>602</v>
      </c>
      <c r="C155" s="99" t="s">
        <v>624</v>
      </c>
      <c r="D155" s="99" t="s">
        <v>604</v>
      </c>
      <c r="E155" s="99" t="s">
        <v>607</v>
      </c>
      <c r="F155" s="99">
        <v>1</v>
      </c>
      <c r="G155" s="99">
        <v>0</v>
      </c>
      <c r="H155" s="99">
        <v>1</v>
      </c>
      <c r="I155" s="99" t="s">
        <v>156</v>
      </c>
      <c r="J155" s="14"/>
    </row>
    <row r="156" spans="1:10" ht="94.5">
      <c r="A156" s="102">
        <v>19</v>
      </c>
      <c r="B156" s="99" t="s">
        <v>602</v>
      </c>
      <c r="C156" s="99" t="s">
        <v>625</v>
      </c>
      <c r="D156" s="99" t="s">
        <v>604</v>
      </c>
      <c r="E156" s="99" t="s">
        <v>607</v>
      </c>
      <c r="F156" s="99">
        <v>1</v>
      </c>
      <c r="G156" s="99">
        <v>0</v>
      </c>
      <c r="H156" s="99">
        <v>1</v>
      </c>
      <c r="I156" s="99" t="s">
        <v>156</v>
      </c>
      <c r="J156" s="14"/>
    </row>
    <row r="157" spans="1:10" ht="94.5">
      <c r="A157" s="102">
        <v>20</v>
      </c>
      <c r="B157" s="99" t="s">
        <v>602</v>
      </c>
      <c r="C157" s="99" t="s">
        <v>626</v>
      </c>
      <c r="D157" s="99" t="s">
        <v>604</v>
      </c>
      <c r="E157" s="99" t="s">
        <v>607</v>
      </c>
      <c r="F157" s="99">
        <v>0</v>
      </c>
      <c r="G157" s="99">
        <v>1</v>
      </c>
      <c r="H157" s="99">
        <v>1</v>
      </c>
      <c r="I157" s="99" t="s">
        <v>156</v>
      </c>
      <c r="J157" s="14"/>
    </row>
    <row r="158" spans="1:10" ht="94.5">
      <c r="A158" s="102">
        <v>21</v>
      </c>
      <c r="B158" s="99" t="s">
        <v>602</v>
      </c>
      <c r="C158" s="99" t="s">
        <v>627</v>
      </c>
      <c r="D158" s="99" t="s">
        <v>604</v>
      </c>
      <c r="E158" s="99" t="s">
        <v>607</v>
      </c>
      <c r="F158" s="99">
        <v>1</v>
      </c>
      <c r="G158" s="99">
        <v>0</v>
      </c>
      <c r="H158" s="99">
        <v>1</v>
      </c>
      <c r="I158" s="99" t="s">
        <v>156</v>
      </c>
      <c r="J158" s="14"/>
    </row>
    <row r="159" spans="1:10" ht="94.5">
      <c r="A159" s="102">
        <v>22</v>
      </c>
      <c r="B159" s="99" t="s">
        <v>602</v>
      </c>
      <c r="C159" s="99" t="s">
        <v>628</v>
      </c>
      <c r="D159" s="99" t="s">
        <v>604</v>
      </c>
      <c r="E159" s="99" t="s">
        <v>607</v>
      </c>
      <c r="F159" s="99">
        <v>1</v>
      </c>
      <c r="G159" s="99">
        <v>0</v>
      </c>
      <c r="H159" s="99">
        <v>1</v>
      </c>
      <c r="I159" s="99" t="s">
        <v>156</v>
      </c>
      <c r="J159" s="14"/>
    </row>
    <row r="160" spans="1:10" ht="94.5">
      <c r="A160" s="102">
        <v>23</v>
      </c>
      <c r="B160" s="99" t="s">
        <v>602</v>
      </c>
      <c r="C160" s="99" t="s">
        <v>629</v>
      </c>
      <c r="D160" s="99" t="s">
        <v>611</v>
      </c>
      <c r="E160" s="99" t="s">
        <v>607</v>
      </c>
      <c r="F160" s="99">
        <v>1</v>
      </c>
      <c r="G160" s="99">
        <v>0</v>
      </c>
      <c r="H160" s="99">
        <v>1</v>
      </c>
      <c r="I160" s="99" t="s">
        <v>156</v>
      </c>
      <c r="J160" s="14"/>
    </row>
    <row r="161" spans="1:10" ht="94.5">
      <c r="A161" s="102">
        <v>24</v>
      </c>
      <c r="B161" s="99" t="s">
        <v>602</v>
      </c>
      <c r="C161" s="99" t="s">
        <v>630</v>
      </c>
      <c r="D161" s="99" t="s">
        <v>604</v>
      </c>
      <c r="E161" s="99" t="s">
        <v>607</v>
      </c>
      <c r="F161" s="99">
        <v>1</v>
      </c>
      <c r="G161" s="99">
        <v>0</v>
      </c>
      <c r="H161" s="99">
        <v>1</v>
      </c>
      <c r="I161" s="99" t="s">
        <v>156</v>
      </c>
      <c r="J161" s="14"/>
    </row>
    <row r="162" spans="1:10" ht="94.5">
      <c r="A162" s="102">
        <v>25</v>
      </c>
      <c r="B162" s="99" t="s">
        <v>602</v>
      </c>
      <c r="C162" s="99" t="s">
        <v>631</v>
      </c>
      <c r="D162" s="99" t="s">
        <v>604</v>
      </c>
      <c r="E162" s="99" t="s">
        <v>607</v>
      </c>
      <c r="F162" s="99">
        <v>1</v>
      </c>
      <c r="G162" s="99">
        <v>0</v>
      </c>
      <c r="H162" s="99">
        <v>1</v>
      </c>
      <c r="I162" s="99" t="s">
        <v>156</v>
      </c>
      <c r="J162" s="14"/>
    </row>
    <row r="163" spans="1:10" ht="126">
      <c r="A163" s="102">
        <v>26</v>
      </c>
      <c r="B163" s="99" t="s">
        <v>632</v>
      </c>
      <c r="C163" s="99" t="s">
        <v>633</v>
      </c>
      <c r="D163" s="99" t="s">
        <v>604</v>
      </c>
      <c r="E163" s="99" t="s">
        <v>607</v>
      </c>
      <c r="F163" s="99">
        <v>1</v>
      </c>
      <c r="G163" s="99">
        <v>0</v>
      </c>
      <c r="H163" s="99">
        <v>1</v>
      </c>
      <c r="I163" s="99" t="s">
        <v>634</v>
      </c>
      <c r="J163" s="14"/>
    </row>
    <row r="164" spans="1:10" ht="126">
      <c r="A164" s="102">
        <v>27</v>
      </c>
      <c r="B164" s="99" t="s">
        <v>632</v>
      </c>
      <c r="C164" s="99" t="s">
        <v>635</v>
      </c>
      <c r="D164" s="99" t="s">
        <v>604</v>
      </c>
      <c r="E164" s="99" t="s">
        <v>607</v>
      </c>
      <c r="F164" s="99">
        <v>1</v>
      </c>
      <c r="G164" s="99">
        <v>0</v>
      </c>
      <c r="H164" s="99">
        <v>1</v>
      </c>
      <c r="I164" s="99" t="s">
        <v>634</v>
      </c>
      <c r="J164" s="14"/>
    </row>
    <row r="165" spans="1:10" ht="126">
      <c r="A165" s="102">
        <v>28</v>
      </c>
      <c r="B165" s="99" t="s">
        <v>632</v>
      </c>
      <c r="C165" s="99" t="s">
        <v>636</v>
      </c>
      <c r="D165" s="99" t="s">
        <v>604</v>
      </c>
      <c r="E165" s="99" t="s">
        <v>607</v>
      </c>
      <c r="F165" s="99">
        <v>1</v>
      </c>
      <c r="G165" s="99">
        <v>0</v>
      </c>
      <c r="H165" s="99">
        <v>1</v>
      </c>
      <c r="I165" s="99" t="s">
        <v>634</v>
      </c>
      <c r="J165" s="14"/>
    </row>
    <row r="166" spans="1:10" ht="126">
      <c r="A166" s="102">
        <v>29</v>
      </c>
      <c r="B166" s="99" t="s">
        <v>632</v>
      </c>
      <c r="C166" s="99" t="s">
        <v>637</v>
      </c>
      <c r="D166" s="99" t="s">
        <v>604</v>
      </c>
      <c r="E166" s="99" t="s">
        <v>607</v>
      </c>
      <c r="F166" s="99">
        <v>1</v>
      </c>
      <c r="G166" s="99">
        <v>0</v>
      </c>
      <c r="H166" s="99">
        <v>1</v>
      </c>
      <c r="I166" s="99" t="s">
        <v>634</v>
      </c>
      <c r="J166" s="14"/>
    </row>
    <row r="167" spans="1:10" ht="126">
      <c r="A167" s="102">
        <v>30</v>
      </c>
      <c r="B167" s="99" t="s">
        <v>632</v>
      </c>
      <c r="C167" s="99" t="s">
        <v>638</v>
      </c>
      <c r="D167" s="99" t="s">
        <v>604</v>
      </c>
      <c r="E167" s="99" t="s">
        <v>607</v>
      </c>
      <c r="F167" s="99">
        <v>1</v>
      </c>
      <c r="G167" s="99">
        <v>0</v>
      </c>
      <c r="H167" s="99">
        <v>1</v>
      </c>
      <c r="I167" s="99" t="s">
        <v>634</v>
      </c>
      <c r="J167" s="14"/>
    </row>
    <row r="168" spans="1:10" ht="126">
      <c r="A168" s="102">
        <v>31</v>
      </c>
      <c r="B168" s="99" t="s">
        <v>632</v>
      </c>
      <c r="C168" s="99" t="s">
        <v>639</v>
      </c>
      <c r="D168" s="99" t="s">
        <v>604</v>
      </c>
      <c r="E168" s="99" t="s">
        <v>607</v>
      </c>
      <c r="F168" s="99">
        <v>1</v>
      </c>
      <c r="G168" s="99">
        <v>0</v>
      </c>
      <c r="H168" s="99">
        <v>1</v>
      </c>
      <c r="I168" s="99" t="s">
        <v>634</v>
      </c>
      <c r="J168" s="14"/>
    </row>
    <row r="169" spans="1:10" ht="126">
      <c r="A169" s="102">
        <v>32</v>
      </c>
      <c r="B169" s="99" t="s">
        <v>632</v>
      </c>
      <c r="C169" s="99" t="s">
        <v>640</v>
      </c>
      <c r="D169" s="99" t="s">
        <v>604</v>
      </c>
      <c r="E169" s="99" t="s">
        <v>607</v>
      </c>
      <c r="F169" s="99">
        <v>1</v>
      </c>
      <c r="G169" s="99">
        <v>0</v>
      </c>
      <c r="H169" s="99">
        <v>1</v>
      </c>
      <c r="I169" s="99" t="s">
        <v>634</v>
      </c>
      <c r="J169" s="14"/>
    </row>
    <row r="170" spans="1:10" ht="126">
      <c r="A170" s="102">
        <v>33</v>
      </c>
      <c r="B170" s="99" t="s">
        <v>632</v>
      </c>
      <c r="C170" s="99" t="s">
        <v>641</v>
      </c>
      <c r="D170" s="99" t="s">
        <v>604</v>
      </c>
      <c r="E170" s="99" t="s">
        <v>607</v>
      </c>
      <c r="F170" s="99">
        <v>1</v>
      </c>
      <c r="G170" s="99">
        <v>0</v>
      </c>
      <c r="H170" s="99">
        <v>1</v>
      </c>
      <c r="I170" s="99" t="s">
        <v>634</v>
      </c>
      <c r="J170" s="14"/>
    </row>
    <row r="171" spans="1:10" ht="126">
      <c r="A171" s="102">
        <v>34</v>
      </c>
      <c r="B171" s="99" t="s">
        <v>632</v>
      </c>
      <c r="C171" s="99" t="s">
        <v>642</v>
      </c>
      <c r="D171" s="99" t="s">
        <v>611</v>
      </c>
      <c r="E171" s="99" t="s">
        <v>607</v>
      </c>
      <c r="F171" s="99">
        <v>1</v>
      </c>
      <c r="G171" s="99">
        <v>0</v>
      </c>
      <c r="H171" s="99">
        <v>1</v>
      </c>
      <c r="I171" s="99" t="s">
        <v>634</v>
      </c>
      <c r="J171" s="14"/>
    </row>
    <row r="172" spans="1:10" ht="126">
      <c r="A172" s="102">
        <v>35</v>
      </c>
      <c r="B172" s="99" t="s">
        <v>632</v>
      </c>
      <c r="C172" s="99" t="s">
        <v>643</v>
      </c>
      <c r="D172" s="99" t="s">
        <v>611</v>
      </c>
      <c r="E172" s="99" t="s">
        <v>607</v>
      </c>
      <c r="F172" s="99">
        <v>1</v>
      </c>
      <c r="G172" s="99">
        <v>0</v>
      </c>
      <c r="H172" s="99">
        <v>1</v>
      </c>
      <c r="I172" s="99" t="s">
        <v>634</v>
      </c>
      <c r="J172" s="14"/>
    </row>
    <row r="173" spans="1:10" ht="126">
      <c r="A173" s="102">
        <v>36</v>
      </c>
      <c r="B173" s="99" t="s">
        <v>632</v>
      </c>
      <c r="C173" s="99" t="s">
        <v>644</v>
      </c>
      <c r="D173" s="99" t="s">
        <v>611</v>
      </c>
      <c r="E173" s="99" t="s">
        <v>607</v>
      </c>
      <c r="F173" s="99">
        <v>1</v>
      </c>
      <c r="G173" s="99">
        <v>0</v>
      </c>
      <c r="H173" s="99">
        <v>1</v>
      </c>
      <c r="I173" s="99" t="s">
        <v>634</v>
      </c>
      <c r="J173" s="14"/>
    </row>
    <row r="174" spans="1:10" ht="126">
      <c r="A174" s="102">
        <v>37</v>
      </c>
      <c r="B174" s="99" t="s">
        <v>632</v>
      </c>
      <c r="C174" s="99" t="s">
        <v>645</v>
      </c>
      <c r="D174" s="99" t="s">
        <v>611</v>
      </c>
      <c r="E174" s="99" t="s">
        <v>607</v>
      </c>
      <c r="F174" s="99">
        <v>1</v>
      </c>
      <c r="G174" s="99">
        <v>0</v>
      </c>
      <c r="H174" s="99">
        <v>1</v>
      </c>
      <c r="I174" s="99" t="s">
        <v>634</v>
      </c>
      <c r="J174" s="14"/>
    </row>
    <row r="175" spans="1:10" ht="126">
      <c r="A175" s="102">
        <v>38</v>
      </c>
      <c r="B175" s="99" t="s">
        <v>632</v>
      </c>
      <c r="C175" s="99" t="s">
        <v>646</v>
      </c>
      <c r="D175" s="99" t="s">
        <v>611</v>
      </c>
      <c r="E175" s="99" t="s">
        <v>607</v>
      </c>
      <c r="F175" s="99">
        <v>1</v>
      </c>
      <c r="G175" s="99">
        <v>0</v>
      </c>
      <c r="H175" s="99">
        <v>1</v>
      </c>
      <c r="I175" s="99" t="s">
        <v>634</v>
      </c>
      <c r="J175" s="14"/>
    </row>
    <row r="176" spans="1:10" ht="126">
      <c r="A176" s="102">
        <v>39</v>
      </c>
      <c r="B176" s="99" t="s">
        <v>632</v>
      </c>
      <c r="C176" s="99" t="s">
        <v>647</v>
      </c>
      <c r="D176" s="99" t="s">
        <v>611</v>
      </c>
      <c r="E176" s="99" t="s">
        <v>607</v>
      </c>
      <c r="F176" s="99">
        <v>1</v>
      </c>
      <c r="G176" s="99">
        <v>0</v>
      </c>
      <c r="H176" s="99">
        <v>1</v>
      </c>
      <c r="I176" s="99" t="s">
        <v>634</v>
      </c>
      <c r="J176" s="14"/>
    </row>
    <row r="177" spans="1:10" ht="126">
      <c r="A177" s="102">
        <v>40</v>
      </c>
      <c r="B177" s="99" t="s">
        <v>632</v>
      </c>
      <c r="C177" s="99" t="s">
        <v>648</v>
      </c>
      <c r="D177" s="99" t="s">
        <v>611</v>
      </c>
      <c r="E177" s="99" t="s">
        <v>607</v>
      </c>
      <c r="F177" s="99">
        <v>1</v>
      </c>
      <c r="G177" s="99">
        <v>0</v>
      </c>
      <c r="H177" s="99">
        <v>1</v>
      </c>
      <c r="I177" s="99" t="s">
        <v>634</v>
      </c>
      <c r="J177" s="14"/>
    </row>
    <row r="178" spans="1:10" ht="126">
      <c r="A178" s="102">
        <v>41</v>
      </c>
      <c r="B178" s="99" t="s">
        <v>632</v>
      </c>
      <c r="C178" s="99" t="s">
        <v>649</v>
      </c>
      <c r="D178" s="99" t="s">
        <v>611</v>
      </c>
      <c r="E178" s="99" t="s">
        <v>605</v>
      </c>
      <c r="F178" s="99">
        <v>1</v>
      </c>
      <c r="G178" s="99">
        <v>0</v>
      </c>
      <c r="H178" s="99">
        <v>1</v>
      </c>
      <c r="I178" s="99" t="s">
        <v>634</v>
      </c>
      <c r="J178" s="14"/>
    </row>
    <row r="179" spans="1:10" ht="126">
      <c r="A179" s="102">
        <v>42</v>
      </c>
      <c r="B179" s="99" t="s">
        <v>632</v>
      </c>
      <c r="C179" s="99" t="s">
        <v>650</v>
      </c>
      <c r="D179" s="99" t="s">
        <v>604</v>
      </c>
      <c r="E179" s="99" t="s">
        <v>607</v>
      </c>
      <c r="F179" s="99">
        <v>1</v>
      </c>
      <c r="G179" s="99">
        <v>0</v>
      </c>
      <c r="H179" s="99">
        <v>1</v>
      </c>
      <c r="I179" s="99" t="s">
        <v>634</v>
      </c>
      <c r="J179" s="14"/>
    </row>
    <row r="180" spans="1:10" ht="126">
      <c r="A180" s="102">
        <v>43</v>
      </c>
      <c r="B180" s="99" t="s">
        <v>632</v>
      </c>
      <c r="C180" s="99" t="s">
        <v>651</v>
      </c>
      <c r="D180" s="99" t="s">
        <v>604</v>
      </c>
      <c r="E180" s="99" t="s">
        <v>607</v>
      </c>
      <c r="F180" s="99">
        <v>1</v>
      </c>
      <c r="G180" s="99">
        <v>0</v>
      </c>
      <c r="H180" s="99">
        <v>1</v>
      </c>
      <c r="I180" s="99" t="s">
        <v>634</v>
      </c>
      <c r="J180" s="14"/>
    </row>
    <row r="181" spans="1:10" ht="126">
      <c r="A181" s="102">
        <v>44</v>
      </c>
      <c r="B181" s="99" t="s">
        <v>652</v>
      </c>
      <c r="C181" s="99" t="s">
        <v>653</v>
      </c>
      <c r="D181" s="99" t="s">
        <v>604</v>
      </c>
      <c r="E181" s="99" t="s">
        <v>607</v>
      </c>
      <c r="F181" s="99">
        <v>1</v>
      </c>
      <c r="G181" s="99">
        <v>0</v>
      </c>
      <c r="H181" s="99">
        <v>1</v>
      </c>
      <c r="I181" s="99" t="s">
        <v>634</v>
      </c>
      <c r="J181" s="14"/>
    </row>
    <row r="182" spans="1:10" ht="126">
      <c r="A182" s="102">
        <v>45</v>
      </c>
      <c r="B182" s="99" t="s">
        <v>652</v>
      </c>
      <c r="C182" s="99" t="s">
        <v>654</v>
      </c>
      <c r="D182" s="99" t="s">
        <v>604</v>
      </c>
      <c r="E182" s="99" t="s">
        <v>607</v>
      </c>
      <c r="F182" s="99">
        <v>1</v>
      </c>
      <c r="G182" s="99">
        <v>0</v>
      </c>
      <c r="H182" s="99">
        <v>1</v>
      </c>
      <c r="I182" s="99" t="s">
        <v>634</v>
      </c>
      <c r="J182" s="14"/>
    </row>
    <row r="183" spans="1:10" ht="126">
      <c r="A183" s="102">
        <v>46</v>
      </c>
      <c r="B183" s="99" t="s">
        <v>652</v>
      </c>
      <c r="C183" s="99" t="s">
        <v>655</v>
      </c>
      <c r="D183" s="99" t="s">
        <v>604</v>
      </c>
      <c r="E183" s="99" t="s">
        <v>607</v>
      </c>
      <c r="F183" s="99">
        <v>1</v>
      </c>
      <c r="G183" s="99">
        <v>0</v>
      </c>
      <c r="H183" s="99">
        <v>1</v>
      </c>
      <c r="I183" s="99" t="s">
        <v>634</v>
      </c>
      <c r="J183" s="14"/>
    </row>
    <row r="184" spans="1:10" ht="126">
      <c r="A184" s="102">
        <v>47</v>
      </c>
      <c r="B184" s="99" t="s">
        <v>652</v>
      </c>
      <c r="C184" s="99" t="s">
        <v>656</v>
      </c>
      <c r="D184" s="99" t="s">
        <v>604</v>
      </c>
      <c r="E184" s="99" t="s">
        <v>607</v>
      </c>
      <c r="F184" s="99">
        <v>1</v>
      </c>
      <c r="G184" s="99">
        <v>0</v>
      </c>
      <c r="H184" s="99">
        <v>1</v>
      </c>
      <c r="I184" s="99" t="s">
        <v>634</v>
      </c>
      <c r="J184" s="14"/>
    </row>
    <row r="185" spans="1:10" ht="126">
      <c r="A185" s="102">
        <v>48</v>
      </c>
      <c r="B185" s="99" t="s">
        <v>652</v>
      </c>
      <c r="C185" s="99" t="s">
        <v>657</v>
      </c>
      <c r="D185" s="99" t="s">
        <v>604</v>
      </c>
      <c r="E185" s="99" t="s">
        <v>607</v>
      </c>
      <c r="F185" s="99">
        <v>1</v>
      </c>
      <c r="G185" s="99">
        <v>0</v>
      </c>
      <c r="H185" s="99">
        <v>1</v>
      </c>
      <c r="I185" s="99" t="s">
        <v>634</v>
      </c>
      <c r="J185" s="14"/>
    </row>
    <row r="186" spans="1:10" ht="126">
      <c r="A186" s="102">
        <v>49</v>
      </c>
      <c r="B186" s="99" t="s">
        <v>652</v>
      </c>
      <c r="C186" s="99" t="s">
        <v>658</v>
      </c>
      <c r="D186" s="99" t="s">
        <v>604</v>
      </c>
      <c r="E186" s="99" t="s">
        <v>607</v>
      </c>
      <c r="F186" s="99">
        <v>1</v>
      </c>
      <c r="G186" s="99">
        <v>0</v>
      </c>
      <c r="H186" s="99">
        <v>1</v>
      </c>
      <c r="I186" s="99" t="s">
        <v>634</v>
      </c>
      <c r="J186" s="14"/>
    </row>
    <row r="187" spans="1:10" ht="126">
      <c r="A187" s="102">
        <v>50</v>
      </c>
      <c r="B187" s="99" t="s">
        <v>652</v>
      </c>
      <c r="C187" s="99" t="s">
        <v>659</v>
      </c>
      <c r="D187" s="99" t="s">
        <v>604</v>
      </c>
      <c r="E187" s="99" t="s">
        <v>607</v>
      </c>
      <c r="F187" s="99">
        <v>1</v>
      </c>
      <c r="G187" s="99">
        <v>0</v>
      </c>
      <c r="H187" s="99">
        <v>1</v>
      </c>
      <c r="I187" s="99" t="s">
        <v>634</v>
      </c>
      <c r="J187" s="14"/>
    </row>
    <row r="188" spans="1:10" ht="126">
      <c r="A188" s="102">
        <v>51</v>
      </c>
      <c r="B188" s="99" t="s">
        <v>652</v>
      </c>
      <c r="C188" s="99" t="s">
        <v>660</v>
      </c>
      <c r="D188" s="99" t="s">
        <v>604</v>
      </c>
      <c r="E188" s="99" t="s">
        <v>607</v>
      </c>
      <c r="F188" s="99">
        <v>1</v>
      </c>
      <c r="G188" s="99">
        <v>0</v>
      </c>
      <c r="H188" s="99">
        <v>1</v>
      </c>
      <c r="I188" s="99" t="s">
        <v>634</v>
      </c>
      <c r="J188" s="14"/>
    </row>
    <row r="189" spans="1:10" ht="126">
      <c r="A189" s="102">
        <v>52</v>
      </c>
      <c r="B189" s="99" t="s">
        <v>652</v>
      </c>
      <c r="C189" s="99" t="s">
        <v>661</v>
      </c>
      <c r="D189" s="99" t="s">
        <v>604</v>
      </c>
      <c r="E189" s="99" t="s">
        <v>607</v>
      </c>
      <c r="F189" s="99">
        <v>1</v>
      </c>
      <c r="G189" s="99">
        <v>0</v>
      </c>
      <c r="H189" s="99">
        <v>1</v>
      </c>
      <c r="I189" s="99" t="s">
        <v>634</v>
      </c>
      <c r="J189" s="14"/>
    </row>
    <row r="190" spans="1:10" ht="126">
      <c r="A190" s="102">
        <v>53</v>
      </c>
      <c r="B190" s="99" t="s">
        <v>652</v>
      </c>
      <c r="C190" s="99" t="s">
        <v>662</v>
      </c>
      <c r="D190" s="99" t="s">
        <v>604</v>
      </c>
      <c r="E190" s="99" t="s">
        <v>607</v>
      </c>
      <c r="F190" s="99">
        <v>1</v>
      </c>
      <c r="G190" s="99">
        <v>0</v>
      </c>
      <c r="H190" s="99">
        <v>1</v>
      </c>
      <c r="I190" s="99" t="s">
        <v>634</v>
      </c>
      <c r="J190" s="14"/>
    </row>
    <row r="191" spans="1:10" ht="126">
      <c r="A191" s="102">
        <v>54</v>
      </c>
      <c r="B191" s="99" t="s">
        <v>652</v>
      </c>
      <c r="C191" s="99" t="s">
        <v>663</v>
      </c>
      <c r="D191" s="99" t="s">
        <v>604</v>
      </c>
      <c r="E191" s="99" t="s">
        <v>607</v>
      </c>
      <c r="F191" s="99">
        <v>1</v>
      </c>
      <c r="G191" s="99">
        <v>0</v>
      </c>
      <c r="H191" s="99">
        <v>1</v>
      </c>
      <c r="I191" s="99" t="s">
        <v>634</v>
      </c>
      <c r="J191" s="14"/>
    </row>
    <row r="192" spans="1:10" ht="126">
      <c r="A192" s="102">
        <v>55</v>
      </c>
      <c r="B192" s="99" t="s">
        <v>652</v>
      </c>
      <c r="C192" s="99" t="s">
        <v>664</v>
      </c>
      <c r="D192" s="99" t="s">
        <v>604</v>
      </c>
      <c r="E192" s="99" t="s">
        <v>607</v>
      </c>
      <c r="F192" s="99">
        <v>1</v>
      </c>
      <c r="G192" s="99">
        <v>0</v>
      </c>
      <c r="H192" s="99">
        <v>1</v>
      </c>
      <c r="I192" s="99" t="s">
        <v>634</v>
      </c>
      <c r="J192" s="14"/>
    </row>
    <row r="193" spans="1:10" ht="126">
      <c r="A193" s="102">
        <v>56</v>
      </c>
      <c r="B193" s="99" t="s">
        <v>652</v>
      </c>
      <c r="C193" s="99" t="s">
        <v>665</v>
      </c>
      <c r="D193" s="99" t="s">
        <v>604</v>
      </c>
      <c r="E193" s="99" t="s">
        <v>607</v>
      </c>
      <c r="F193" s="99">
        <v>1</v>
      </c>
      <c r="G193" s="99">
        <v>0</v>
      </c>
      <c r="H193" s="99">
        <v>1</v>
      </c>
      <c r="I193" s="99" t="s">
        <v>634</v>
      </c>
      <c r="J193" s="14"/>
    </row>
    <row r="194" spans="1:10" ht="126">
      <c r="A194" s="102">
        <v>57</v>
      </c>
      <c r="B194" s="99" t="s">
        <v>652</v>
      </c>
      <c r="C194" s="99" t="s">
        <v>666</v>
      </c>
      <c r="D194" s="99" t="s">
        <v>604</v>
      </c>
      <c r="E194" s="99" t="s">
        <v>607</v>
      </c>
      <c r="F194" s="99">
        <v>1</v>
      </c>
      <c r="G194" s="99">
        <v>0</v>
      </c>
      <c r="H194" s="99">
        <v>1</v>
      </c>
      <c r="I194" s="99" t="s">
        <v>634</v>
      </c>
      <c r="J194" s="14"/>
    </row>
    <row r="195" spans="1:10" ht="126">
      <c r="A195" s="102">
        <v>58</v>
      </c>
      <c r="B195" s="99" t="s">
        <v>652</v>
      </c>
      <c r="C195" s="99" t="s">
        <v>667</v>
      </c>
      <c r="D195" s="99" t="s">
        <v>604</v>
      </c>
      <c r="E195" s="99" t="s">
        <v>607</v>
      </c>
      <c r="F195" s="99">
        <v>1</v>
      </c>
      <c r="G195" s="99">
        <v>0</v>
      </c>
      <c r="H195" s="99">
        <v>1</v>
      </c>
      <c r="I195" s="99" t="s">
        <v>634</v>
      </c>
      <c r="J195" s="14"/>
    </row>
    <row r="196" spans="1:10" ht="126">
      <c r="A196" s="102">
        <v>59</v>
      </c>
      <c r="B196" s="99" t="s">
        <v>652</v>
      </c>
      <c r="C196" s="99" t="s">
        <v>668</v>
      </c>
      <c r="D196" s="99" t="s">
        <v>604</v>
      </c>
      <c r="E196" s="99" t="s">
        <v>607</v>
      </c>
      <c r="F196" s="99">
        <v>0</v>
      </c>
      <c r="G196" s="99">
        <v>1</v>
      </c>
      <c r="H196" s="99">
        <v>1</v>
      </c>
      <c r="I196" s="99" t="s">
        <v>634</v>
      </c>
      <c r="J196" s="14"/>
    </row>
    <row r="197" spans="1:10" ht="126">
      <c r="A197" s="102">
        <v>60</v>
      </c>
      <c r="B197" s="99" t="s">
        <v>652</v>
      </c>
      <c r="C197" s="99" t="s">
        <v>669</v>
      </c>
      <c r="D197" s="99" t="s">
        <v>604</v>
      </c>
      <c r="E197" s="99" t="s">
        <v>607</v>
      </c>
      <c r="F197" s="99">
        <v>1</v>
      </c>
      <c r="G197" s="99">
        <v>0</v>
      </c>
      <c r="H197" s="99">
        <v>1</v>
      </c>
      <c r="I197" s="99" t="s">
        <v>634</v>
      </c>
      <c r="J197" s="14"/>
    </row>
    <row r="198" spans="1:10" ht="126">
      <c r="A198" s="102">
        <v>61</v>
      </c>
      <c r="B198" s="99" t="s">
        <v>652</v>
      </c>
      <c r="C198" s="99" t="s">
        <v>670</v>
      </c>
      <c r="D198" s="99" t="s">
        <v>604</v>
      </c>
      <c r="E198" s="99" t="s">
        <v>607</v>
      </c>
      <c r="F198" s="99">
        <v>1</v>
      </c>
      <c r="G198" s="99">
        <v>0</v>
      </c>
      <c r="H198" s="99">
        <v>1</v>
      </c>
      <c r="I198" s="99" t="s">
        <v>634</v>
      </c>
      <c r="J198" s="14"/>
    </row>
    <row r="199" spans="1:10" ht="126">
      <c r="A199" s="102">
        <v>62</v>
      </c>
      <c r="B199" s="99" t="s">
        <v>671</v>
      </c>
      <c r="C199" s="99" t="s">
        <v>670</v>
      </c>
      <c r="D199" s="99" t="s">
        <v>604</v>
      </c>
      <c r="E199" s="99" t="s">
        <v>607</v>
      </c>
      <c r="F199" s="99">
        <v>1</v>
      </c>
      <c r="G199" s="99">
        <v>0</v>
      </c>
      <c r="H199" s="99">
        <v>1</v>
      </c>
      <c r="I199" s="99" t="s">
        <v>634</v>
      </c>
      <c r="J199" s="14"/>
    </row>
    <row r="200" spans="1:10" ht="126">
      <c r="A200" s="102">
        <v>63</v>
      </c>
      <c r="B200" s="99" t="s">
        <v>671</v>
      </c>
      <c r="C200" s="99" t="s">
        <v>672</v>
      </c>
      <c r="D200" s="99" t="s">
        <v>604</v>
      </c>
      <c r="E200" s="99" t="s">
        <v>607</v>
      </c>
      <c r="F200" s="99">
        <v>1</v>
      </c>
      <c r="G200" s="99">
        <v>0</v>
      </c>
      <c r="H200" s="99">
        <v>1</v>
      </c>
      <c r="I200" s="99" t="s">
        <v>634</v>
      </c>
      <c r="J200" s="14"/>
    </row>
    <row r="201" spans="1:10" ht="126">
      <c r="A201" s="102">
        <v>64</v>
      </c>
      <c r="B201" s="99" t="s">
        <v>671</v>
      </c>
      <c r="C201" s="99" t="s">
        <v>673</v>
      </c>
      <c r="D201" s="99" t="s">
        <v>604</v>
      </c>
      <c r="E201" s="99" t="s">
        <v>607</v>
      </c>
      <c r="F201" s="99">
        <v>1</v>
      </c>
      <c r="G201" s="99">
        <v>0</v>
      </c>
      <c r="H201" s="99">
        <v>1</v>
      </c>
      <c r="I201" s="99" t="s">
        <v>634</v>
      </c>
      <c r="J201" s="14"/>
    </row>
    <row r="202" spans="1:10" ht="126">
      <c r="A202" s="102">
        <v>65</v>
      </c>
      <c r="B202" s="99" t="s">
        <v>671</v>
      </c>
      <c r="C202" s="99" t="s">
        <v>674</v>
      </c>
      <c r="D202" s="99" t="s">
        <v>604</v>
      </c>
      <c r="E202" s="99" t="s">
        <v>607</v>
      </c>
      <c r="F202" s="99">
        <v>1</v>
      </c>
      <c r="G202" s="99">
        <v>0</v>
      </c>
      <c r="H202" s="99">
        <v>1</v>
      </c>
      <c r="I202" s="99" t="s">
        <v>634</v>
      </c>
      <c r="J202" s="14"/>
    </row>
    <row r="203" spans="1:10" ht="126">
      <c r="A203" s="102">
        <v>66</v>
      </c>
      <c r="B203" s="99" t="s">
        <v>671</v>
      </c>
      <c r="C203" s="99" t="s">
        <v>675</v>
      </c>
      <c r="D203" s="99" t="s">
        <v>604</v>
      </c>
      <c r="E203" s="99" t="s">
        <v>607</v>
      </c>
      <c r="F203" s="99">
        <v>1</v>
      </c>
      <c r="G203" s="99">
        <v>0</v>
      </c>
      <c r="H203" s="99">
        <v>1</v>
      </c>
      <c r="I203" s="99" t="s">
        <v>634</v>
      </c>
      <c r="J203" s="14"/>
    </row>
    <row r="204" spans="1:10" ht="126">
      <c r="A204" s="102">
        <v>67</v>
      </c>
      <c r="B204" s="99" t="s">
        <v>671</v>
      </c>
      <c r="C204" s="99" t="s">
        <v>676</v>
      </c>
      <c r="D204" s="99" t="s">
        <v>604</v>
      </c>
      <c r="E204" s="99" t="s">
        <v>607</v>
      </c>
      <c r="F204" s="99">
        <v>1</v>
      </c>
      <c r="G204" s="99">
        <v>0</v>
      </c>
      <c r="H204" s="99">
        <v>1</v>
      </c>
      <c r="I204" s="99" t="s">
        <v>634</v>
      </c>
      <c r="J204" s="14"/>
    </row>
    <row r="205" spans="1:10" ht="126">
      <c r="A205" s="102">
        <v>68</v>
      </c>
      <c r="B205" s="99" t="s">
        <v>671</v>
      </c>
      <c r="C205" s="99" t="s">
        <v>677</v>
      </c>
      <c r="D205" s="99" t="s">
        <v>604</v>
      </c>
      <c r="E205" s="99" t="s">
        <v>607</v>
      </c>
      <c r="F205" s="99">
        <v>1</v>
      </c>
      <c r="G205" s="99">
        <v>0</v>
      </c>
      <c r="H205" s="99">
        <v>1</v>
      </c>
      <c r="I205" s="99" t="s">
        <v>634</v>
      </c>
      <c r="J205" s="14"/>
    </row>
    <row r="206" spans="1:10" ht="126">
      <c r="A206" s="102">
        <v>69</v>
      </c>
      <c r="B206" s="99" t="s">
        <v>671</v>
      </c>
      <c r="C206" s="99" t="s">
        <v>678</v>
      </c>
      <c r="D206" s="99" t="s">
        <v>604</v>
      </c>
      <c r="E206" s="99" t="s">
        <v>607</v>
      </c>
      <c r="F206" s="99">
        <v>1</v>
      </c>
      <c r="G206" s="99">
        <v>0</v>
      </c>
      <c r="H206" s="99">
        <v>1</v>
      </c>
      <c r="I206" s="99" t="s">
        <v>634</v>
      </c>
      <c r="J206" s="14"/>
    </row>
    <row r="207" spans="1:10" ht="126">
      <c r="A207" s="102">
        <v>70</v>
      </c>
      <c r="B207" s="99" t="s">
        <v>671</v>
      </c>
      <c r="C207" s="99" t="s">
        <v>679</v>
      </c>
      <c r="D207" s="99" t="s">
        <v>604</v>
      </c>
      <c r="E207" s="99" t="s">
        <v>607</v>
      </c>
      <c r="F207" s="99">
        <v>1</v>
      </c>
      <c r="G207" s="99">
        <v>0</v>
      </c>
      <c r="H207" s="99">
        <v>1</v>
      </c>
      <c r="I207" s="99" t="s">
        <v>634</v>
      </c>
      <c r="J207" s="14"/>
    </row>
    <row r="208" spans="1:10" ht="126">
      <c r="A208" s="102">
        <v>71</v>
      </c>
      <c r="B208" s="99" t="s">
        <v>671</v>
      </c>
      <c r="C208" s="99" t="s">
        <v>680</v>
      </c>
      <c r="D208" s="99" t="s">
        <v>604</v>
      </c>
      <c r="E208" s="99" t="s">
        <v>607</v>
      </c>
      <c r="F208" s="99">
        <v>1</v>
      </c>
      <c r="G208" s="99">
        <v>0</v>
      </c>
      <c r="H208" s="99">
        <v>1</v>
      </c>
      <c r="I208" s="99" t="s">
        <v>634</v>
      </c>
      <c r="J208" s="14"/>
    </row>
    <row r="209" spans="1:10" ht="126">
      <c r="A209" s="102">
        <v>72</v>
      </c>
      <c r="B209" s="99" t="s">
        <v>671</v>
      </c>
      <c r="C209" s="99" t="s">
        <v>681</v>
      </c>
      <c r="D209" s="99" t="s">
        <v>604</v>
      </c>
      <c r="E209" s="99" t="s">
        <v>607</v>
      </c>
      <c r="F209" s="99">
        <v>1</v>
      </c>
      <c r="G209" s="99">
        <v>0</v>
      </c>
      <c r="H209" s="99">
        <v>1</v>
      </c>
      <c r="I209" s="99" t="s">
        <v>634</v>
      </c>
      <c r="J209" s="14"/>
    </row>
    <row r="210" spans="1:10" ht="126">
      <c r="A210" s="102">
        <v>73</v>
      </c>
      <c r="B210" s="99" t="s">
        <v>671</v>
      </c>
      <c r="C210" s="99" t="s">
        <v>682</v>
      </c>
      <c r="D210" s="99" t="s">
        <v>604</v>
      </c>
      <c r="E210" s="99" t="s">
        <v>607</v>
      </c>
      <c r="F210" s="99">
        <v>1</v>
      </c>
      <c r="G210" s="99">
        <v>0</v>
      </c>
      <c r="H210" s="99">
        <v>1</v>
      </c>
      <c r="I210" s="99" t="s">
        <v>634</v>
      </c>
      <c r="J210" s="14"/>
    </row>
    <row r="211" spans="1:10" ht="126">
      <c r="A211" s="102">
        <v>74</v>
      </c>
      <c r="B211" s="99" t="s">
        <v>671</v>
      </c>
      <c r="C211" s="99" t="s">
        <v>683</v>
      </c>
      <c r="D211" s="99" t="s">
        <v>604</v>
      </c>
      <c r="E211" s="99" t="s">
        <v>607</v>
      </c>
      <c r="F211" s="99">
        <v>1</v>
      </c>
      <c r="G211" s="99">
        <v>0</v>
      </c>
      <c r="H211" s="99">
        <v>1</v>
      </c>
      <c r="I211" s="99" t="s">
        <v>634</v>
      </c>
      <c r="J211" s="14"/>
    </row>
    <row r="212" spans="1:10" ht="126">
      <c r="A212" s="102">
        <v>75</v>
      </c>
      <c r="B212" s="99" t="s">
        <v>671</v>
      </c>
      <c r="C212" s="99" t="s">
        <v>684</v>
      </c>
      <c r="D212" s="99" t="s">
        <v>604</v>
      </c>
      <c r="E212" s="99" t="s">
        <v>607</v>
      </c>
      <c r="F212" s="99">
        <v>1</v>
      </c>
      <c r="G212" s="99">
        <v>0</v>
      </c>
      <c r="H212" s="99">
        <v>1</v>
      </c>
      <c r="I212" s="99" t="s">
        <v>634</v>
      </c>
      <c r="J212" s="14"/>
    </row>
    <row r="213" spans="1:10" ht="126">
      <c r="A213" s="102">
        <v>76</v>
      </c>
      <c r="B213" s="99" t="s">
        <v>671</v>
      </c>
      <c r="C213" s="99" t="s">
        <v>685</v>
      </c>
      <c r="D213" s="99" t="s">
        <v>604</v>
      </c>
      <c r="E213" s="99" t="s">
        <v>607</v>
      </c>
      <c r="F213" s="99">
        <v>1</v>
      </c>
      <c r="G213" s="99">
        <v>0</v>
      </c>
      <c r="H213" s="99">
        <v>1</v>
      </c>
      <c r="I213" s="99" t="s">
        <v>634</v>
      </c>
      <c r="J213" s="14"/>
    </row>
    <row r="214" spans="1:10" ht="126">
      <c r="A214" s="102">
        <v>77</v>
      </c>
      <c r="B214" s="99" t="s">
        <v>671</v>
      </c>
      <c r="C214" s="99" t="s">
        <v>686</v>
      </c>
      <c r="D214" s="99" t="s">
        <v>604</v>
      </c>
      <c r="E214" s="99" t="s">
        <v>607</v>
      </c>
      <c r="F214" s="99">
        <v>1</v>
      </c>
      <c r="G214" s="99">
        <v>0</v>
      </c>
      <c r="H214" s="99">
        <v>1</v>
      </c>
      <c r="I214" s="99" t="s">
        <v>634</v>
      </c>
      <c r="J214" s="14"/>
    </row>
    <row r="215" spans="1:10" ht="126">
      <c r="A215" s="102">
        <v>78</v>
      </c>
      <c r="B215" s="99" t="s">
        <v>671</v>
      </c>
      <c r="C215" s="99" t="s">
        <v>687</v>
      </c>
      <c r="D215" s="99" t="s">
        <v>604</v>
      </c>
      <c r="E215" s="99" t="s">
        <v>607</v>
      </c>
      <c r="F215" s="99">
        <v>1</v>
      </c>
      <c r="G215" s="99">
        <v>0</v>
      </c>
      <c r="H215" s="99">
        <v>1</v>
      </c>
      <c r="I215" s="99" t="s">
        <v>634</v>
      </c>
      <c r="J215" s="14"/>
    </row>
    <row r="216" spans="1:10" ht="126">
      <c r="A216" s="102">
        <v>79</v>
      </c>
      <c r="B216" s="99" t="s">
        <v>671</v>
      </c>
      <c r="C216" s="99" t="s">
        <v>688</v>
      </c>
      <c r="D216" s="99" t="s">
        <v>604</v>
      </c>
      <c r="E216" s="99" t="s">
        <v>607</v>
      </c>
      <c r="F216" s="99">
        <v>1</v>
      </c>
      <c r="G216" s="99">
        <v>0</v>
      </c>
      <c r="H216" s="99">
        <v>1</v>
      </c>
      <c r="I216" s="99" t="s">
        <v>634</v>
      </c>
      <c r="J216" s="14"/>
    </row>
    <row r="217" spans="1:10" ht="126">
      <c r="A217" s="102">
        <v>80</v>
      </c>
      <c r="B217" s="99" t="s">
        <v>689</v>
      </c>
      <c r="C217" s="99" t="s">
        <v>690</v>
      </c>
      <c r="D217" s="99" t="s">
        <v>604</v>
      </c>
      <c r="E217" s="99" t="s">
        <v>607</v>
      </c>
      <c r="F217" s="99">
        <v>1</v>
      </c>
      <c r="G217" s="99">
        <v>0</v>
      </c>
      <c r="H217" s="99">
        <v>1</v>
      </c>
      <c r="I217" s="99" t="s">
        <v>634</v>
      </c>
      <c r="J217" s="14"/>
    </row>
    <row r="218" spans="1:10" ht="126">
      <c r="A218" s="102">
        <v>81</v>
      </c>
      <c r="B218" s="99" t="s">
        <v>689</v>
      </c>
      <c r="C218" s="99" t="s">
        <v>691</v>
      </c>
      <c r="D218" s="99" t="s">
        <v>604</v>
      </c>
      <c r="E218" s="99" t="s">
        <v>607</v>
      </c>
      <c r="F218" s="99">
        <v>1</v>
      </c>
      <c r="G218" s="99">
        <v>0</v>
      </c>
      <c r="H218" s="99">
        <v>1</v>
      </c>
      <c r="I218" s="99" t="s">
        <v>634</v>
      </c>
      <c r="J218" s="14"/>
    </row>
    <row r="219" spans="1:10" ht="126">
      <c r="A219" s="102">
        <v>82</v>
      </c>
      <c r="B219" s="99" t="s">
        <v>689</v>
      </c>
      <c r="C219" s="99" t="s">
        <v>692</v>
      </c>
      <c r="D219" s="99" t="s">
        <v>604</v>
      </c>
      <c r="E219" s="99" t="s">
        <v>607</v>
      </c>
      <c r="F219" s="99">
        <v>1</v>
      </c>
      <c r="G219" s="99">
        <v>0</v>
      </c>
      <c r="H219" s="99">
        <v>1</v>
      </c>
      <c r="I219" s="99" t="s">
        <v>634</v>
      </c>
      <c r="J219" s="14"/>
    </row>
    <row r="220" spans="1:10" ht="126">
      <c r="A220" s="102">
        <v>83</v>
      </c>
      <c r="B220" s="99" t="s">
        <v>689</v>
      </c>
      <c r="C220" s="99" t="s">
        <v>693</v>
      </c>
      <c r="D220" s="99" t="s">
        <v>604</v>
      </c>
      <c r="E220" s="99" t="s">
        <v>607</v>
      </c>
      <c r="F220" s="99">
        <v>1</v>
      </c>
      <c r="G220" s="99">
        <v>0</v>
      </c>
      <c r="H220" s="99">
        <v>1</v>
      </c>
      <c r="I220" s="99" t="s">
        <v>634</v>
      </c>
      <c r="J220" s="14"/>
    </row>
    <row r="221" spans="1:10" ht="126">
      <c r="A221" s="102">
        <v>84</v>
      </c>
      <c r="B221" s="99" t="s">
        <v>689</v>
      </c>
      <c r="C221" s="99" t="s">
        <v>694</v>
      </c>
      <c r="D221" s="99" t="s">
        <v>604</v>
      </c>
      <c r="E221" s="99" t="s">
        <v>607</v>
      </c>
      <c r="F221" s="99">
        <v>1</v>
      </c>
      <c r="G221" s="99">
        <v>0</v>
      </c>
      <c r="H221" s="99">
        <v>1</v>
      </c>
      <c r="I221" s="99" t="s">
        <v>634</v>
      </c>
      <c r="J221" s="14"/>
    </row>
    <row r="222" spans="1:10" ht="126">
      <c r="A222" s="102">
        <v>85</v>
      </c>
      <c r="B222" s="99" t="s">
        <v>689</v>
      </c>
      <c r="C222" s="99" t="s">
        <v>695</v>
      </c>
      <c r="D222" s="99" t="s">
        <v>604</v>
      </c>
      <c r="E222" s="99" t="s">
        <v>607</v>
      </c>
      <c r="F222" s="99">
        <v>1</v>
      </c>
      <c r="G222" s="99">
        <v>0</v>
      </c>
      <c r="H222" s="99">
        <v>1</v>
      </c>
      <c r="I222" s="99" t="s">
        <v>634</v>
      </c>
      <c r="J222" s="14"/>
    </row>
    <row r="223" spans="1:10" ht="126">
      <c r="A223" s="102">
        <v>86</v>
      </c>
      <c r="B223" s="99" t="s">
        <v>689</v>
      </c>
      <c r="C223" s="99" t="s">
        <v>696</v>
      </c>
      <c r="D223" s="99" t="s">
        <v>604</v>
      </c>
      <c r="E223" s="99" t="s">
        <v>607</v>
      </c>
      <c r="F223" s="99">
        <v>1</v>
      </c>
      <c r="G223" s="99">
        <v>0</v>
      </c>
      <c r="H223" s="99">
        <v>1</v>
      </c>
      <c r="I223" s="99" t="s">
        <v>634</v>
      </c>
      <c r="J223" s="14"/>
    </row>
    <row r="224" spans="1:10" ht="126">
      <c r="A224" s="102">
        <v>87</v>
      </c>
      <c r="B224" s="99" t="s">
        <v>689</v>
      </c>
      <c r="C224" s="99" t="s">
        <v>697</v>
      </c>
      <c r="D224" s="99" t="s">
        <v>604</v>
      </c>
      <c r="E224" s="99" t="s">
        <v>607</v>
      </c>
      <c r="F224" s="99">
        <v>1</v>
      </c>
      <c r="G224" s="99">
        <v>0</v>
      </c>
      <c r="H224" s="99">
        <v>1</v>
      </c>
      <c r="I224" s="99" t="s">
        <v>634</v>
      </c>
      <c r="J224" s="14"/>
    </row>
    <row r="225" spans="1:10" ht="126">
      <c r="A225" s="102">
        <v>88</v>
      </c>
      <c r="B225" s="99" t="s">
        <v>689</v>
      </c>
      <c r="C225" s="99" t="s">
        <v>698</v>
      </c>
      <c r="D225" s="99" t="s">
        <v>604</v>
      </c>
      <c r="E225" s="99" t="s">
        <v>607</v>
      </c>
      <c r="F225" s="99">
        <v>1</v>
      </c>
      <c r="G225" s="99">
        <v>0</v>
      </c>
      <c r="H225" s="99">
        <v>1</v>
      </c>
      <c r="I225" s="99" t="s">
        <v>634</v>
      </c>
      <c r="J225" s="14"/>
    </row>
    <row r="226" spans="1:10" ht="126">
      <c r="A226" s="102">
        <v>89</v>
      </c>
      <c r="B226" s="99" t="s">
        <v>689</v>
      </c>
      <c r="C226" s="99" t="s">
        <v>699</v>
      </c>
      <c r="D226" s="99" t="s">
        <v>604</v>
      </c>
      <c r="E226" s="99" t="s">
        <v>607</v>
      </c>
      <c r="F226" s="99">
        <v>1</v>
      </c>
      <c r="G226" s="99">
        <v>0</v>
      </c>
      <c r="H226" s="99">
        <v>1</v>
      </c>
      <c r="I226" s="99" t="s">
        <v>634</v>
      </c>
      <c r="J226" s="14"/>
    </row>
    <row r="227" spans="1:10" ht="126">
      <c r="A227" s="102">
        <v>90</v>
      </c>
      <c r="B227" s="99" t="s">
        <v>689</v>
      </c>
      <c r="C227" s="99" t="s">
        <v>700</v>
      </c>
      <c r="D227" s="99" t="s">
        <v>604</v>
      </c>
      <c r="E227" s="99" t="s">
        <v>607</v>
      </c>
      <c r="F227" s="99">
        <v>1</v>
      </c>
      <c r="G227" s="99">
        <v>0</v>
      </c>
      <c r="H227" s="99">
        <v>1</v>
      </c>
      <c r="I227" s="99" t="s">
        <v>634</v>
      </c>
      <c r="J227" s="14"/>
    </row>
    <row r="228" spans="1:10" ht="126">
      <c r="A228" s="102">
        <v>91</v>
      </c>
      <c r="B228" s="99" t="s">
        <v>689</v>
      </c>
      <c r="C228" s="99" t="s">
        <v>701</v>
      </c>
      <c r="D228" s="99" t="s">
        <v>604</v>
      </c>
      <c r="E228" s="99" t="s">
        <v>607</v>
      </c>
      <c r="F228" s="99">
        <v>1</v>
      </c>
      <c r="G228" s="99">
        <v>0</v>
      </c>
      <c r="H228" s="99">
        <v>1</v>
      </c>
      <c r="I228" s="99" t="s">
        <v>634</v>
      </c>
      <c r="J228" s="14"/>
    </row>
    <row r="229" spans="1:10" ht="126">
      <c r="A229" s="102">
        <v>92</v>
      </c>
      <c r="B229" s="99" t="s">
        <v>689</v>
      </c>
      <c r="C229" s="99" t="s">
        <v>702</v>
      </c>
      <c r="D229" s="99" t="s">
        <v>604</v>
      </c>
      <c r="E229" s="99" t="s">
        <v>607</v>
      </c>
      <c r="F229" s="99">
        <v>1</v>
      </c>
      <c r="G229" s="99">
        <v>0</v>
      </c>
      <c r="H229" s="99">
        <v>1</v>
      </c>
      <c r="I229" s="99" t="s">
        <v>634</v>
      </c>
      <c r="J229" s="14"/>
    </row>
    <row r="230" spans="1:10" ht="126">
      <c r="A230" s="102">
        <v>93</v>
      </c>
      <c r="B230" s="99" t="s">
        <v>689</v>
      </c>
      <c r="C230" s="99" t="s">
        <v>703</v>
      </c>
      <c r="D230" s="99" t="s">
        <v>604</v>
      </c>
      <c r="E230" s="99" t="s">
        <v>607</v>
      </c>
      <c r="F230" s="99">
        <v>1</v>
      </c>
      <c r="G230" s="99">
        <v>0</v>
      </c>
      <c r="H230" s="99">
        <v>1</v>
      </c>
      <c r="I230" s="99" t="s">
        <v>634</v>
      </c>
      <c r="J230" s="14"/>
    </row>
    <row r="231" spans="1:10" ht="126">
      <c r="A231" s="102">
        <v>94</v>
      </c>
      <c r="B231" s="99" t="s">
        <v>689</v>
      </c>
      <c r="C231" s="99" t="s">
        <v>704</v>
      </c>
      <c r="D231" s="99" t="s">
        <v>604</v>
      </c>
      <c r="E231" s="99" t="s">
        <v>607</v>
      </c>
      <c r="F231" s="99">
        <v>1</v>
      </c>
      <c r="G231" s="99">
        <v>0</v>
      </c>
      <c r="H231" s="99">
        <v>1</v>
      </c>
      <c r="I231" s="99" t="s">
        <v>634</v>
      </c>
      <c r="J231" s="14"/>
    </row>
    <row r="232" spans="1:10" ht="126">
      <c r="A232" s="102">
        <v>95</v>
      </c>
      <c r="B232" s="99" t="s">
        <v>689</v>
      </c>
      <c r="C232" s="99" t="s">
        <v>705</v>
      </c>
      <c r="D232" s="99" t="s">
        <v>604</v>
      </c>
      <c r="E232" s="99" t="s">
        <v>607</v>
      </c>
      <c r="F232" s="99">
        <v>1</v>
      </c>
      <c r="G232" s="99">
        <v>0</v>
      </c>
      <c r="H232" s="99">
        <v>1</v>
      </c>
      <c r="I232" s="99" t="s">
        <v>634</v>
      </c>
      <c r="J232" s="14"/>
    </row>
    <row r="233" spans="1:10" ht="126">
      <c r="A233" s="102">
        <v>96</v>
      </c>
      <c r="B233" s="99" t="s">
        <v>689</v>
      </c>
      <c r="C233" s="99" t="s">
        <v>706</v>
      </c>
      <c r="D233" s="99" t="s">
        <v>604</v>
      </c>
      <c r="E233" s="99" t="s">
        <v>607</v>
      </c>
      <c r="F233" s="99">
        <v>1</v>
      </c>
      <c r="G233" s="99">
        <v>0</v>
      </c>
      <c r="H233" s="99">
        <v>1</v>
      </c>
      <c r="I233" s="99" t="s">
        <v>634</v>
      </c>
      <c r="J233" s="14"/>
    </row>
    <row r="234" spans="1:10" ht="126">
      <c r="A234" s="102">
        <v>97</v>
      </c>
      <c r="B234" s="99" t="s">
        <v>689</v>
      </c>
      <c r="C234" s="99" t="s">
        <v>707</v>
      </c>
      <c r="D234" s="99" t="s">
        <v>604</v>
      </c>
      <c r="E234" s="99" t="s">
        <v>607</v>
      </c>
      <c r="F234" s="99">
        <v>1</v>
      </c>
      <c r="G234" s="99">
        <v>0</v>
      </c>
      <c r="H234" s="99">
        <v>1</v>
      </c>
      <c r="I234" s="99" t="s">
        <v>634</v>
      </c>
      <c r="J234" s="14"/>
    </row>
    <row r="235" spans="1:10" ht="126">
      <c r="A235" s="102">
        <v>98</v>
      </c>
      <c r="B235" s="99" t="s">
        <v>652</v>
      </c>
      <c r="C235" s="99" t="s">
        <v>708</v>
      </c>
      <c r="D235" s="99" t="s">
        <v>604</v>
      </c>
      <c r="E235" s="99" t="s">
        <v>607</v>
      </c>
      <c r="F235" s="99">
        <v>1</v>
      </c>
      <c r="G235" s="99">
        <v>0</v>
      </c>
      <c r="H235" s="99">
        <v>1</v>
      </c>
      <c r="I235" s="99" t="s">
        <v>634</v>
      </c>
      <c r="J235" s="14"/>
    </row>
    <row r="236" spans="1:10" ht="126">
      <c r="A236" s="102">
        <v>99</v>
      </c>
      <c r="B236" s="99" t="s">
        <v>652</v>
      </c>
      <c r="C236" s="99" t="s">
        <v>709</v>
      </c>
      <c r="D236" s="99" t="s">
        <v>604</v>
      </c>
      <c r="E236" s="99" t="s">
        <v>607</v>
      </c>
      <c r="F236" s="99">
        <v>1</v>
      </c>
      <c r="G236" s="99">
        <v>0</v>
      </c>
      <c r="H236" s="99">
        <v>1</v>
      </c>
      <c r="I236" s="99" t="s">
        <v>634</v>
      </c>
      <c r="J236" s="14"/>
    </row>
    <row r="237" spans="1:10" ht="126">
      <c r="A237" s="102">
        <v>100</v>
      </c>
      <c r="B237" s="99" t="s">
        <v>652</v>
      </c>
      <c r="C237" s="99" t="s">
        <v>710</v>
      </c>
      <c r="D237" s="99" t="s">
        <v>604</v>
      </c>
      <c r="E237" s="99" t="s">
        <v>607</v>
      </c>
      <c r="F237" s="99">
        <v>1</v>
      </c>
      <c r="G237" s="99">
        <v>0</v>
      </c>
      <c r="H237" s="99">
        <v>1</v>
      </c>
      <c r="I237" s="99" t="s">
        <v>634</v>
      </c>
      <c r="J237" s="14"/>
    </row>
    <row r="238" spans="1:10" ht="126">
      <c r="A238" s="102">
        <v>101</v>
      </c>
      <c r="B238" s="99" t="s">
        <v>652</v>
      </c>
      <c r="C238" s="99" t="s">
        <v>711</v>
      </c>
      <c r="D238" s="99" t="s">
        <v>604</v>
      </c>
      <c r="E238" s="99" t="s">
        <v>607</v>
      </c>
      <c r="F238" s="99">
        <v>1</v>
      </c>
      <c r="G238" s="99">
        <v>0</v>
      </c>
      <c r="H238" s="99">
        <v>1</v>
      </c>
      <c r="I238" s="99" t="s">
        <v>634</v>
      </c>
      <c r="J238" s="14"/>
    </row>
    <row r="239" spans="1:10" ht="126">
      <c r="A239" s="102">
        <v>102</v>
      </c>
      <c r="B239" s="99" t="s">
        <v>652</v>
      </c>
      <c r="C239" s="99" t="s">
        <v>712</v>
      </c>
      <c r="D239" s="99" t="s">
        <v>604</v>
      </c>
      <c r="E239" s="99" t="s">
        <v>607</v>
      </c>
      <c r="F239" s="99">
        <v>1</v>
      </c>
      <c r="G239" s="99">
        <v>0</v>
      </c>
      <c r="H239" s="99">
        <v>1</v>
      </c>
      <c r="I239" s="99" t="s">
        <v>634</v>
      </c>
      <c r="J239" s="14"/>
    </row>
    <row r="240" spans="1:10" ht="126">
      <c r="A240" s="102">
        <v>103</v>
      </c>
      <c r="B240" s="99" t="s">
        <v>652</v>
      </c>
      <c r="C240" s="99" t="s">
        <v>713</v>
      </c>
      <c r="D240" s="99" t="s">
        <v>604</v>
      </c>
      <c r="E240" s="99" t="s">
        <v>607</v>
      </c>
      <c r="F240" s="99">
        <v>1</v>
      </c>
      <c r="G240" s="99">
        <v>0</v>
      </c>
      <c r="H240" s="99">
        <v>1</v>
      </c>
      <c r="I240" s="99" t="s">
        <v>634</v>
      </c>
      <c r="J240" s="14"/>
    </row>
    <row r="241" spans="1:10" ht="126">
      <c r="A241" s="102">
        <v>104</v>
      </c>
      <c r="B241" s="99" t="s">
        <v>652</v>
      </c>
      <c r="C241" s="99" t="s">
        <v>714</v>
      </c>
      <c r="D241" s="99" t="s">
        <v>604</v>
      </c>
      <c r="E241" s="99" t="s">
        <v>607</v>
      </c>
      <c r="F241" s="99">
        <v>1</v>
      </c>
      <c r="G241" s="99">
        <v>0</v>
      </c>
      <c r="H241" s="99">
        <v>1</v>
      </c>
      <c r="I241" s="99" t="s">
        <v>634</v>
      </c>
      <c r="J241" s="14"/>
    </row>
    <row r="242" spans="1:10" ht="126">
      <c r="A242" s="102">
        <v>105</v>
      </c>
      <c r="B242" s="99" t="s">
        <v>652</v>
      </c>
      <c r="C242" s="99" t="s">
        <v>715</v>
      </c>
      <c r="D242" s="99" t="s">
        <v>604</v>
      </c>
      <c r="E242" s="99" t="s">
        <v>607</v>
      </c>
      <c r="F242" s="99">
        <v>1</v>
      </c>
      <c r="G242" s="99">
        <v>0</v>
      </c>
      <c r="H242" s="99">
        <v>1</v>
      </c>
      <c r="I242" s="99" t="s">
        <v>634</v>
      </c>
      <c r="J242" s="14"/>
    </row>
    <row r="243" spans="1:10" ht="126">
      <c r="A243" s="102">
        <v>106</v>
      </c>
      <c r="B243" s="99" t="s">
        <v>652</v>
      </c>
      <c r="C243" s="99" t="s">
        <v>716</v>
      </c>
      <c r="D243" s="99" t="s">
        <v>604</v>
      </c>
      <c r="E243" s="99" t="s">
        <v>607</v>
      </c>
      <c r="F243" s="99">
        <v>1</v>
      </c>
      <c r="G243" s="99">
        <v>0</v>
      </c>
      <c r="H243" s="99">
        <v>1</v>
      </c>
      <c r="I243" s="99" t="s">
        <v>634</v>
      </c>
      <c r="J243" s="14"/>
    </row>
    <row r="244" spans="1:10" ht="126">
      <c r="A244" s="102">
        <v>107</v>
      </c>
      <c r="B244" s="99" t="s">
        <v>652</v>
      </c>
      <c r="C244" s="99" t="s">
        <v>717</v>
      </c>
      <c r="D244" s="99" t="s">
        <v>604</v>
      </c>
      <c r="E244" s="99" t="s">
        <v>607</v>
      </c>
      <c r="F244" s="99">
        <v>1</v>
      </c>
      <c r="G244" s="99">
        <v>0</v>
      </c>
      <c r="H244" s="99">
        <v>1</v>
      </c>
      <c r="I244" s="99" t="s">
        <v>634</v>
      </c>
      <c r="J244" s="14"/>
    </row>
    <row r="245" spans="1:10" ht="126">
      <c r="A245" s="102">
        <v>108</v>
      </c>
      <c r="B245" s="99" t="s">
        <v>652</v>
      </c>
      <c r="C245" s="99" t="s">
        <v>718</v>
      </c>
      <c r="D245" s="99" t="s">
        <v>604</v>
      </c>
      <c r="E245" s="99" t="s">
        <v>607</v>
      </c>
      <c r="F245" s="99">
        <v>1</v>
      </c>
      <c r="G245" s="99">
        <v>0</v>
      </c>
      <c r="H245" s="99">
        <v>1</v>
      </c>
      <c r="I245" s="99" t="s">
        <v>634</v>
      </c>
      <c r="J245" s="14"/>
    </row>
    <row r="246" spans="1:10" ht="126">
      <c r="A246" s="102">
        <v>109</v>
      </c>
      <c r="B246" s="99" t="s">
        <v>652</v>
      </c>
      <c r="C246" s="99" t="s">
        <v>719</v>
      </c>
      <c r="D246" s="99" t="s">
        <v>604</v>
      </c>
      <c r="E246" s="99" t="s">
        <v>607</v>
      </c>
      <c r="F246" s="99">
        <v>1</v>
      </c>
      <c r="G246" s="99">
        <v>0</v>
      </c>
      <c r="H246" s="99">
        <v>1</v>
      </c>
      <c r="I246" s="99" t="s">
        <v>634</v>
      </c>
      <c r="J246" s="14"/>
    </row>
    <row r="247" spans="1:10" ht="126">
      <c r="A247" s="102">
        <v>110</v>
      </c>
      <c r="B247" s="99" t="s">
        <v>652</v>
      </c>
      <c r="C247" s="99" t="s">
        <v>720</v>
      </c>
      <c r="D247" s="99" t="s">
        <v>604</v>
      </c>
      <c r="E247" s="99" t="s">
        <v>607</v>
      </c>
      <c r="F247" s="99">
        <v>1</v>
      </c>
      <c r="G247" s="99">
        <v>0</v>
      </c>
      <c r="H247" s="99">
        <v>1</v>
      </c>
      <c r="I247" s="99" t="s">
        <v>634</v>
      </c>
      <c r="J247" s="14"/>
    </row>
    <row r="248" spans="1:10" ht="126">
      <c r="A248" s="102">
        <v>111</v>
      </c>
      <c r="B248" s="99" t="s">
        <v>652</v>
      </c>
      <c r="C248" s="99" t="s">
        <v>721</v>
      </c>
      <c r="D248" s="99" t="s">
        <v>604</v>
      </c>
      <c r="E248" s="99" t="s">
        <v>607</v>
      </c>
      <c r="F248" s="99">
        <v>1</v>
      </c>
      <c r="G248" s="99">
        <v>0</v>
      </c>
      <c r="H248" s="99">
        <v>1</v>
      </c>
      <c r="I248" s="99" t="s">
        <v>634</v>
      </c>
      <c r="J248" s="14"/>
    </row>
    <row r="249" spans="1:10" ht="126">
      <c r="A249" s="102">
        <v>112</v>
      </c>
      <c r="B249" s="99" t="s">
        <v>652</v>
      </c>
      <c r="C249" s="99" t="s">
        <v>722</v>
      </c>
      <c r="D249" s="99" t="s">
        <v>604</v>
      </c>
      <c r="E249" s="99" t="s">
        <v>607</v>
      </c>
      <c r="F249" s="99">
        <v>1</v>
      </c>
      <c r="G249" s="99">
        <v>0</v>
      </c>
      <c r="H249" s="99">
        <v>1</v>
      </c>
      <c r="I249" s="99" t="s">
        <v>634</v>
      </c>
      <c r="J249" s="14"/>
    </row>
    <row r="250" spans="1:10" ht="126">
      <c r="A250" s="102">
        <v>113</v>
      </c>
      <c r="B250" s="99" t="s">
        <v>652</v>
      </c>
      <c r="C250" s="99" t="s">
        <v>723</v>
      </c>
      <c r="D250" s="99" t="s">
        <v>604</v>
      </c>
      <c r="E250" s="99" t="s">
        <v>607</v>
      </c>
      <c r="F250" s="99">
        <v>0</v>
      </c>
      <c r="G250" s="99">
        <v>1</v>
      </c>
      <c r="H250" s="99">
        <v>1</v>
      </c>
      <c r="I250" s="99" t="s">
        <v>634</v>
      </c>
      <c r="J250" s="14"/>
    </row>
    <row r="251" spans="1:10" ht="126">
      <c r="A251" s="102">
        <v>114</v>
      </c>
      <c r="B251" s="99" t="s">
        <v>652</v>
      </c>
      <c r="C251" s="99" t="s">
        <v>724</v>
      </c>
      <c r="D251" s="99" t="s">
        <v>604</v>
      </c>
      <c r="E251" s="99" t="s">
        <v>607</v>
      </c>
      <c r="F251" s="99">
        <v>1</v>
      </c>
      <c r="G251" s="99">
        <v>0</v>
      </c>
      <c r="H251" s="99">
        <v>1</v>
      </c>
      <c r="I251" s="99" t="s">
        <v>634</v>
      </c>
      <c r="J251" s="14"/>
    </row>
    <row r="252" spans="1:10" ht="126">
      <c r="A252" s="102">
        <v>115</v>
      </c>
      <c r="B252" s="99" t="s">
        <v>652</v>
      </c>
      <c r="C252" s="99" t="s">
        <v>725</v>
      </c>
      <c r="D252" s="99" t="s">
        <v>604</v>
      </c>
      <c r="E252" s="99" t="s">
        <v>607</v>
      </c>
      <c r="F252" s="99">
        <v>1</v>
      </c>
      <c r="G252" s="99">
        <v>0</v>
      </c>
      <c r="H252" s="99">
        <v>1</v>
      </c>
      <c r="I252" s="99" t="s">
        <v>634</v>
      </c>
      <c r="J252" s="14"/>
    </row>
    <row r="253" spans="1:10" ht="126">
      <c r="A253" s="102">
        <v>116</v>
      </c>
      <c r="B253" s="99" t="s">
        <v>726</v>
      </c>
      <c r="C253" s="99" t="s">
        <v>727</v>
      </c>
      <c r="D253" s="99" t="s">
        <v>604</v>
      </c>
      <c r="E253" s="99" t="s">
        <v>607</v>
      </c>
      <c r="F253" s="99">
        <v>1</v>
      </c>
      <c r="G253" s="99">
        <v>0</v>
      </c>
      <c r="H253" s="99">
        <v>1</v>
      </c>
      <c r="I253" s="99" t="s">
        <v>634</v>
      </c>
      <c r="J253" s="14"/>
    </row>
    <row r="254" spans="1:10" ht="126">
      <c r="A254" s="102">
        <v>117</v>
      </c>
      <c r="B254" s="99" t="s">
        <v>726</v>
      </c>
      <c r="C254" s="99" t="s">
        <v>728</v>
      </c>
      <c r="D254" s="99" t="s">
        <v>604</v>
      </c>
      <c r="E254" s="99" t="s">
        <v>607</v>
      </c>
      <c r="F254" s="99">
        <v>1</v>
      </c>
      <c r="G254" s="99">
        <v>0</v>
      </c>
      <c r="H254" s="99">
        <v>1</v>
      </c>
      <c r="I254" s="99" t="s">
        <v>634</v>
      </c>
      <c r="J254" s="14"/>
    </row>
    <row r="255" spans="1:10" ht="126">
      <c r="A255" s="102">
        <v>118</v>
      </c>
      <c r="B255" s="99" t="s">
        <v>726</v>
      </c>
      <c r="C255" s="99" t="s">
        <v>729</v>
      </c>
      <c r="D255" s="99" t="s">
        <v>604</v>
      </c>
      <c r="E255" s="99" t="s">
        <v>607</v>
      </c>
      <c r="F255" s="99">
        <v>1</v>
      </c>
      <c r="G255" s="99">
        <v>0</v>
      </c>
      <c r="H255" s="99">
        <v>1</v>
      </c>
      <c r="I255" s="99" t="s">
        <v>634</v>
      </c>
      <c r="J255" s="14"/>
    </row>
    <row r="256" spans="1:10" ht="126">
      <c r="A256" s="102">
        <v>119</v>
      </c>
      <c r="B256" s="99" t="s">
        <v>726</v>
      </c>
      <c r="C256" s="99" t="s">
        <v>730</v>
      </c>
      <c r="D256" s="99" t="s">
        <v>604</v>
      </c>
      <c r="E256" s="99" t="s">
        <v>607</v>
      </c>
      <c r="F256" s="99">
        <v>1</v>
      </c>
      <c r="G256" s="99">
        <v>0</v>
      </c>
      <c r="H256" s="99">
        <v>1</v>
      </c>
      <c r="I256" s="99" t="s">
        <v>634</v>
      </c>
      <c r="J256" s="14"/>
    </row>
    <row r="257" spans="1:10" ht="126">
      <c r="A257" s="102">
        <v>120</v>
      </c>
      <c r="B257" s="99" t="s">
        <v>726</v>
      </c>
      <c r="C257" s="99" t="s">
        <v>731</v>
      </c>
      <c r="D257" s="99" t="s">
        <v>604</v>
      </c>
      <c r="E257" s="99" t="s">
        <v>607</v>
      </c>
      <c r="F257" s="99">
        <v>1</v>
      </c>
      <c r="G257" s="99">
        <v>0</v>
      </c>
      <c r="H257" s="99">
        <v>1</v>
      </c>
      <c r="I257" s="99" t="s">
        <v>634</v>
      </c>
      <c r="J257" s="14"/>
    </row>
    <row r="258" spans="1:10" ht="126">
      <c r="A258" s="102">
        <v>121</v>
      </c>
      <c r="B258" s="99" t="s">
        <v>726</v>
      </c>
      <c r="C258" s="99" t="s">
        <v>732</v>
      </c>
      <c r="D258" s="99" t="s">
        <v>604</v>
      </c>
      <c r="E258" s="99" t="s">
        <v>607</v>
      </c>
      <c r="F258" s="99">
        <v>1</v>
      </c>
      <c r="G258" s="99">
        <v>0</v>
      </c>
      <c r="H258" s="99">
        <v>1</v>
      </c>
      <c r="I258" s="99" t="s">
        <v>634</v>
      </c>
      <c r="J258" s="14"/>
    </row>
    <row r="259" spans="1:10" ht="126">
      <c r="A259" s="102">
        <v>122</v>
      </c>
      <c r="B259" s="99" t="s">
        <v>726</v>
      </c>
      <c r="C259" s="99" t="s">
        <v>733</v>
      </c>
      <c r="D259" s="99" t="s">
        <v>604</v>
      </c>
      <c r="E259" s="99" t="s">
        <v>607</v>
      </c>
      <c r="F259" s="99">
        <v>1</v>
      </c>
      <c r="G259" s="99">
        <v>0</v>
      </c>
      <c r="H259" s="99">
        <v>1</v>
      </c>
      <c r="I259" s="99" t="s">
        <v>634</v>
      </c>
      <c r="J259" s="14"/>
    </row>
    <row r="260" spans="1:10" ht="126">
      <c r="A260" s="102">
        <v>123</v>
      </c>
      <c r="B260" s="99" t="s">
        <v>726</v>
      </c>
      <c r="C260" s="99" t="s">
        <v>734</v>
      </c>
      <c r="D260" s="99" t="s">
        <v>604</v>
      </c>
      <c r="E260" s="99" t="s">
        <v>607</v>
      </c>
      <c r="F260" s="99">
        <v>1</v>
      </c>
      <c r="G260" s="99">
        <v>0</v>
      </c>
      <c r="H260" s="99">
        <v>1</v>
      </c>
      <c r="I260" s="99" t="s">
        <v>634</v>
      </c>
      <c r="J260" s="14"/>
    </row>
    <row r="261" spans="1:10" ht="126">
      <c r="A261" s="102">
        <v>124</v>
      </c>
      <c r="B261" s="99" t="s">
        <v>726</v>
      </c>
      <c r="C261" s="99" t="s">
        <v>735</v>
      </c>
      <c r="D261" s="99" t="s">
        <v>604</v>
      </c>
      <c r="E261" s="99" t="s">
        <v>607</v>
      </c>
      <c r="F261" s="99">
        <v>1</v>
      </c>
      <c r="G261" s="99">
        <v>0</v>
      </c>
      <c r="H261" s="99">
        <v>1</v>
      </c>
      <c r="I261" s="99" t="s">
        <v>634</v>
      </c>
      <c r="J261" s="14"/>
    </row>
    <row r="262" spans="1:10" ht="126">
      <c r="A262" s="102">
        <v>125</v>
      </c>
      <c r="B262" s="99" t="s">
        <v>726</v>
      </c>
      <c r="C262" s="99" t="s">
        <v>736</v>
      </c>
      <c r="D262" s="99" t="s">
        <v>604</v>
      </c>
      <c r="E262" s="99" t="s">
        <v>607</v>
      </c>
      <c r="F262" s="99">
        <v>1</v>
      </c>
      <c r="G262" s="99">
        <v>0</v>
      </c>
      <c r="H262" s="99">
        <v>1</v>
      </c>
      <c r="I262" s="99" t="s">
        <v>634</v>
      </c>
      <c r="J262" s="14"/>
    </row>
    <row r="263" spans="1:10" ht="126">
      <c r="A263" s="102">
        <v>126</v>
      </c>
      <c r="B263" s="99" t="s">
        <v>726</v>
      </c>
      <c r="C263" s="99" t="s">
        <v>737</v>
      </c>
      <c r="D263" s="99" t="s">
        <v>604</v>
      </c>
      <c r="E263" s="99" t="s">
        <v>607</v>
      </c>
      <c r="F263" s="99">
        <v>1</v>
      </c>
      <c r="G263" s="99">
        <v>0</v>
      </c>
      <c r="H263" s="99">
        <v>1</v>
      </c>
      <c r="I263" s="99" t="s">
        <v>634</v>
      </c>
      <c r="J263" s="14"/>
    </row>
    <row r="264" spans="1:10" ht="126">
      <c r="A264" s="102">
        <v>127</v>
      </c>
      <c r="B264" s="99" t="s">
        <v>726</v>
      </c>
      <c r="C264" s="99" t="s">
        <v>738</v>
      </c>
      <c r="D264" s="99" t="s">
        <v>604</v>
      </c>
      <c r="E264" s="99" t="s">
        <v>607</v>
      </c>
      <c r="F264" s="99">
        <v>1</v>
      </c>
      <c r="G264" s="99">
        <v>0</v>
      </c>
      <c r="H264" s="99">
        <v>1</v>
      </c>
      <c r="I264" s="99" t="s">
        <v>634</v>
      </c>
      <c r="J264" s="14"/>
    </row>
    <row r="265" spans="1:10" ht="126">
      <c r="A265" s="102">
        <v>128</v>
      </c>
      <c r="B265" s="99" t="s">
        <v>726</v>
      </c>
      <c r="C265" s="99" t="s">
        <v>739</v>
      </c>
      <c r="D265" s="99" t="s">
        <v>604</v>
      </c>
      <c r="E265" s="99" t="s">
        <v>607</v>
      </c>
      <c r="F265" s="99">
        <v>1</v>
      </c>
      <c r="G265" s="99">
        <v>0</v>
      </c>
      <c r="H265" s="99">
        <v>1</v>
      </c>
      <c r="I265" s="99" t="s">
        <v>634</v>
      </c>
      <c r="J265" s="14"/>
    </row>
    <row r="266" spans="1:10" ht="126">
      <c r="A266" s="102">
        <v>129</v>
      </c>
      <c r="B266" s="99" t="s">
        <v>726</v>
      </c>
      <c r="C266" s="99" t="s">
        <v>740</v>
      </c>
      <c r="D266" s="99" t="s">
        <v>604</v>
      </c>
      <c r="E266" s="99" t="s">
        <v>607</v>
      </c>
      <c r="F266" s="99">
        <v>1</v>
      </c>
      <c r="G266" s="99">
        <v>0</v>
      </c>
      <c r="H266" s="99">
        <v>1</v>
      </c>
      <c r="I266" s="99" t="s">
        <v>634</v>
      </c>
      <c r="J266" s="14"/>
    </row>
    <row r="267" spans="1:10" ht="126">
      <c r="A267" s="102">
        <v>130</v>
      </c>
      <c r="B267" s="99" t="s">
        <v>726</v>
      </c>
      <c r="C267" s="99" t="s">
        <v>643</v>
      </c>
      <c r="D267" s="99" t="s">
        <v>604</v>
      </c>
      <c r="E267" s="99" t="s">
        <v>607</v>
      </c>
      <c r="F267" s="99">
        <v>1</v>
      </c>
      <c r="G267" s="99">
        <v>0</v>
      </c>
      <c r="H267" s="99">
        <v>1</v>
      </c>
      <c r="I267" s="99" t="s">
        <v>634</v>
      </c>
      <c r="J267" s="14"/>
    </row>
    <row r="268" spans="1:10" ht="126">
      <c r="A268" s="102">
        <v>131</v>
      </c>
      <c r="B268" s="99" t="s">
        <v>726</v>
      </c>
      <c r="C268" s="99" t="s">
        <v>644</v>
      </c>
      <c r="D268" s="99" t="s">
        <v>604</v>
      </c>
      <c r="E268" s="99" t="s">
        <v>607</v>
      </c>
      <c r="F268" s="99">
        <v>1</v>
      </c>
      <c r="G268" s="99">
        <v>0</v>
      </c>
      <c r="H268" s="99">
        <v>1</v>
      </c>
      <c r="I268" s="99" t="s">
        <v>634</v>
      </c>
      <c r="J268" s="14"/>
    </row>
    <row r="269" spans="1:10" ht="126">
      <c r="A269" s="102">
        <v>132</v>
      </c>
      <c r="B269" s="99" t="s">
        <v>726</v>
      </c>
      <c r="C269" s="99" t="s">
        <v>741</v>
      </c>
      <c r="D269" s="99" t="s">
        <v>604</v>
      </c>
      <c r="E269" s="99" t="s">
        <v>607</v>
      </c>
      <c r="F269" s="99">
        <v>1</v>
      </c>
      <c r="G269" s="99">
        <v>0</v>
      </c>
      <c r="H269" s="99">
        <v>1</v>
      </c>
      <c r="I269" s="99" t="s">
        <v>634</v>
      </c>
      <c r="J269" s="14"/>
    </row>
    <row r="270" spans="1:10" ht="126">
      <c r="A270" s="102">
        <v>133</v>
      </c>
      <c r="B270" s="99" t="s">
        <v>726</v>
      </c>
      <c r="C270" s="99" t="s">
        <v>742</v>
      </c>
      <c r="D270" s="99" t="s">
        <v>604</v>
      </c>
      <c r="E270" s="99" t="s">
        <v>607</v>
      </c>
      <c r="F270" s="99">
        <v>1</v>
      </c>
      <c r="G270" s="99">
        <v>0</v>
      </c>
      <c r="H270" s="99">
        <v>1</v>
      </c>
      <c r="I270" s="99" t="s">
        <v>634</v>
      </c>
      <c r="J270" s="14"/>
    </row>
    <row r="271" spans="1:10" ht="126">
      <c r="A271" s="102">
        <v>134</v>
      </c>
      <c r="B271" s="99" t="s">
        <v>671</v>
      </c>
      <c r="C271" s="99" t="s">
        <v>743</v>
      </c>
      <c r="D271" s="99" t="s">
        <v>604</v>
      </c>
      <c r="E271" s="99" t="s">
        <v>607</v>
      </c>
      <c r="F271" s="99">
        <v>1</v>
      </c>
      <c r="G271" s="99">
        <v>0</v>
      </c>
      <c r="H271" s="99">
        <v>1</v>
      </c>
      <c r="I271" s="99" t="s">
        <v>634</v>
      </c>
      <c r="J271" s="14"/>
    </row>
    <row r="272" spans="1:10" ht="126">
      <c r="A272" s="102">
        <v>135</v>
      </c>
      <c r="B272" s="99" t="s">
        <v>671</v>
      </c>
      <c r="C272" s="99" t="s">
        <v>744</v>
      </c>
      <c r="D272" s="99" t="s">
        <v>604</v>
      </c>
      <c r="E272" s="99" t="s">
        <v>607</v>
      </c>
      <c r="F272" s="99">
        <v>1</v>
      </c>
      <c r="G272" s="99">
        <v>0</v>
      </c>
      <c r="H272" s="99">
        <v>1</v>
      </c>
      <c r="I272" s="99" t="s">
        <v>634</v>
      </c>
    </row>
    <row r="273" spans="1:9" ht="126">
      <c r="A273" s="102">
        <v>136</v>
      </c>
      <c r="B273" s="99" t="s">
        <v>671</v>
      </c>
      <c r="C273" s="99" t="s">
        <v>673</v>
      </c>
      <c r="D273" s="99" t="s">
        <v>604</v>
      </c>
      <c r="E273" s="99" t="s">
        <v>607</v>
      </c>
      <c r="F273" s="99">
        <v>1</v>
      </c>
      <c r="G273" s="99">
        <v>0</v>
      </c>
      <c r="H273" s="99">
        <v>1</v>
      </c>
      <c r="I273" s="99" t="s">
        <v>634</v>
      </c>
    </row>
    <row r="274" spans="1:9" ht="126">
      <c r="A274" s="102">
        <v>137</v>
      </c>
      <c r="B274" s="99" t="s">
        <v>671</v>
      </c>
      <c r="C274" s="99" t="s">
        <v>674</v>
      </c>
      <c r="D274" s="99" t="s">
        <v>604</v>
      </c>
      <c r="E274" s="99" t="s">
        <v>607</v>
      </c>
      <c r="F274" s="99">
        <v>1</v>
      </c>
      <c r="G274" s="99">
        <v>0</v>
      </c>
      <c r="H274" s="99">
        <v>1</v>
      </c>
      <c r="I274" s="99" t="s">
        <v>634</v>
      </c>
    </row>
    <row r="275" spans="1:9" ht="126">
      <c r="A275" s="102">
        <v>138</v>
      </c>
      <c r="B275" s="99" t="s">
        <v>671</v>
      </c>
      <c r="C275" s="99" t="s">
        <v>675</v>
      </c>
      <c r="D275" s="99" t="s">
        <v>604</v>
      </c>
      <c r="E275" s="99" t="s">
        <v>607</v>
      </c>
      <c r="F275" s="99">
        <v>1</v>
      </c>
      <c r="G275" s="99">
        <v>0</v>
      </c>
      <c r="H275" s="99">
        <v>1</v>
      </c>
      <c r="I275" s="99" t="s">
        <v>634</v>
      </c>
    </row>
    <row r="276" spans="1:9" ht="126">
      <c r="A276" s="102">
        <v>139</v>
      </c>
      <c r="B276" s="99" t="s">
        <v>671</v>
      </c>
      <c r="C276" s="99" t="s">
        <v>676</v>
      </c>
      <c r="D276" s="99" t="s">
        <v>604</v>
      </c>
      <c r="E276" s="99" t="s">
        <v>607</v>
      </c>
      <c r="F276" s="99">
        <v>1</v>
      </c>
      <c r="G276" s="99">
        <v>0</v>
      </c>
      <c r="H276" s="99">
        <v>1</v>
      </c>
      <c r="I276" s="99" t="s">
        <v>634</v>
      </c>
    </row>
    <row r="277" spans="1:9" ht="126">
      <c r="A277" s="102">
        <v>140</v>
      </c>
      <c r="B277" s="99" t="s">
        <v>671</v>
      </c>
      <c r="C277" s="99" t="s">
        <v>745</v>
      </c>
      <c r="D277" s="99" t="s">
        <v>604</v>
      </c>
      <c r="E277" s="99" t="s">
        <v>607</v>
      </c>
      <c r="F277" s="99">
        <v>1</v>
      </c>
      <c r="G277" s="99">
        <v>0</v>
      </c>
      <c r="H277" s="99">
        <v>1</v>
      </c>
      <c r="I277" s="99" t="s">
        <v>634</v>
      </c>
    </row>
    <row r="278" spans="1:9" ht="126">
      <c r="A278" s="102">
        <v>141</v>
      </c>
      <c r="B278" s="99" t="s">
        <v>671</v>
      </c>
      <c r="C278" s="99" t="s">
        <v>679</v>
      </c>
      <c r="D278" s="99" t="s">
        <v>604</v>
      </c>
      <c r="E278" s="99" t="s">
        <v>607</v>
      </c>
      <c r="F278" s="99">
        <v>1</v>
      </c>
      <c r="G278" s="99">
        <v>0</v>
      </c>
      <c r="H278" s="99">
        <v>1</v>
      </c>
      <c r="I278" s="99" t="s">
        <v>634</v>
      </c>
    </row>
    <row r="279" spans="1:9" ht="126">
      <c r="A279" s="102">
        <v>142</v>
      </c>
      <c r="B279" s="99" t="s">
        <v>671</v>
      </c>
      <c r="C279" s="99" t="s">
        <v>746</v>
      </c>
      <c r="D279" s="99" t="s">
        <v>604</v>
      </c>
      <c r="E279" s="99" t="s">
        <v>607</v>
      </c>
      <c r="F279" s="99">
        <v>1</v>
      </c>
      <c r="G279" s="99">
        <v>0</v>
      </c>
      <c r="H279" s="99">
        <v>1</v>
      </c>
      <c r="I279" s="99" t="s">
        <v>634</v>
      </c>
    </row>
    <row r="280" spans="1:9" ht="126">
      <c r="A280" s="102">
        <v>143</v>
      </c>
      <c r="B280" s="99" t="s">
        <v>671</v>
      </c>
      <c r="C280" s="99" t="s">
        <v>747</v>
      </c>
      <c r="D280" s="99" t="s">
        <v>604</v>
      </c>
      <c r="E280" s="99" t="s">
        <v>607</v>
      </c>
      <c r="F280" s="99">
        <v>1</v>
      </c>
      <c r="G280" s="99">
        <v>0</v>
      </c>
      <c r="H280" s="99">
        <v>1</v>
      </c>
      <c r="I280" s="99" t="s">
        <v>634</v>
      </c>
    </row>
    <row r="281" spans="1:9" ht="126">
      <c r="A281" s="102">
        <v>144</v>
      </c>
      <c r="B281" s="99" t="s">
        <v>671</v>
      </c>
      <c r="C281" s="99" t="s">
        <v>748</v>
      </c>
      <c r="D281" s="99" t="s">
        <v>604</v>
      </c>
      <c r="E281" s="99" t="s">
        <v>607</v>
      </c>
      <c r="F281" s="99">
        <v>1</v>
      </c>
      <c r="G281" s="99">
        <v>0</v>
      </c>
      <c r="H281" s="99">
        <v>1</v>
      </c>
      <c r="I281" s="99" t="s">
        <v>634</v>
      </c>
    </row>
    <row r="282" spans="1:9" ht="126">
      <c r="A282" s="102">
        <v>145</v>
      </c>
      <c r="B282" s="99" t="s">
        <v>671</v>
      </c>
      <c r="C282" s="99" t="s">
        <v>684</v>
      </c>
      <c r="D282" s="99" t="s">
        <v>604</v>
      </c>
      <c r="E282" s="99" t="s">
        <v>607</v>
      </c>
      <c r="F282" s="99">
        <v>1</v>
      </c>
      <c r="G282" s="99">
        <v>0</v>
      </c>
      <c r="H282" s="99">
        <v>1</v>
      </c>
      <c r="I282" s="99" t="s">
        <v>634</v>
      </c>
    </row>
    <row r="283" spans="1:9" ht="126">
      <c r="A283" s="102">
        <v>146</v>
      </c>
      <c r="B283" s="99" t="s">
        <v>671</v>
      </c>
      <c r="C283" s="99" t="s">
        <v>685</v>
      </c>
      <c r="D283" s="99" t="s">
        <v>604</v>
      </c>
      <c r="E283" s="99" t="s">
        <v>607</v>
      </c>
      <c r="F283" s="99">
        <v>1</v>
      </c>
      <c r="G283" s="99">
        <v>0</v>
      </c>
      <c r="H283" s="99">
        <v>1</v>
      </c>
      <c r="I283" s="99" t="s">
        <v>634</v>
      </c>
    </row>
    <row r="284" spans="1:9" ht="126">
      <c r="A284" s="102">
        <v>147</v>
      </c>
      <c r="B284" s="99" t="s">
        <v>671</v>
      </c>
      <c r="C284" s="99" t="s">
        <v>686</v>
      </c>
      <c r="D284" s="99" t="s">
        <v>604</v>
      </c>
      <c r="E284" s="99" t="s">
        <v>607</v>
      </c>
      <c r="F284" s="99">
        <v>1</v>
      </c>
      <c r="G284" s="99">
        <v>0</v>
      </c>
      <c r="H284" s="99">
        <v>1</v>
      </c>
      <c r="I284" s="99" t="s">
        <v>634</v>
      </c>
    </row>
    <row r="285" spans="1:9" ht="126">
      <c r="A285" s="102">
        <v>148</v>
      </c>
      <c r="B285" s="99" t="s">
        <v>671</v>
      </c>
      <c r="C285" s="99" t="s">
        <v>687</v>
      </c>
      <c r="D285" s="99" t="s">
        <v>604</v>
      </c>
      <c r="E285" s="99" t="s">
        <v>607</v>
      </c>
      <c r="F285" s="99">
        <v>1</v>
      </c>
      <c r="G285" s="99">
        <v>0</v>
      </c>
      <c r="H285" s="99">
        <v>1</v>
      </c>
      <c r="I285" s="99" t="s">
        <v>634</v>
      </c>
    </row>
    <row r="286" spans="1:9" ht="126">
      <c r="A286" s="102">
        <v>149</v>
      </c>
      <c r="B286" s="99" t="s">
        <v>671</v>
      </c>
      <c r="C286" s="99" t="s">
        <v>688</v>
      </c>
      <c r="D286" s="99" t="s">
        <v>604</v>
      </c>
      <c r="E286" s="99" t="s">
        <v>607</v>
      </c>
      <c r="F286" s="99">
        <v>1</v>
      </c>
      <c r="G286" s="99">
        <v>0</v>
      </c>
      <c r="H286" s="99">
        <v>1</v>
      </c>
      <c r="I286" s="99" t="s">
        <v>634</v>
      </c>
    </row>
    <row r="287" spans="1:9" ht="126">
      <c r="A287" s="102">
        <v>150</v>
      </c>
      <c r="B287" s="99" t="s">
        <v>671</v>
      </c>
      <c r="C287" s="99" t="s">
        <v>749</v>
      </c>
      <c r="D287" s="99" t="s">
        <v>604</v>
      </c>
      <c r="E287" s="99" t="s">
        <v>607</v>
      </c>
      <c r="F287" s="99">
        <v>1</v>
      </c>
      <c r="G287" s="99">
        <v>0</v>
      </c>
      <c r="H287" s="99">
        <v>1</v>
      </c>
      <c r="I287" s="99" t="s">
        <v>634</v>
      </c>
    </row>
    <row r="288" spans="1:9" ht="126">
      <c r="A288" s="102">
        <v>151</v>
      </c>
      <c r="B288" s="99" t="s">
        <v>671</v>
      </c>
      <c r="C288" s="99" t="s">
        <v>750</v>
      </c>
      <c r="D288" s="99" t="s">
        <v>604</v>
      </c>
      <c r="E288" s="99" t="s">
        <v>607</v>
      </c>
      <c r="F288" s="99">
        <v>1</v>
      </c>
      <c r="G288" s="99">
        <v>0</v>
      </c>
      <c r="H288" s="99">
        <v>1</v>
      </c>
      <c r="I288" s="99" t="s">
        <v>634</v>
      </c>
    </row>
    <row r="289" spans="1:9" ht="126">
      <c r="A289" s="102">
        <v>152</v>
      </c>
      <c r="B289" s="100" t="s">
        <v>751</v>
      </c>
      <c r="C289" s="100" t="s">
        <v>752</v>
      </c>
      <c r="D289" s="99" t="s">
        <v>604</v>
      </c>
      <c r="E289" s="99" t="s">
        <v>607</v>
      </c>
      <c r="F289" s="99">
        <v>1</v>
      </c>
      <c r="G289" s="99">
        <v>0</v>
      </c>
      <c r="H289" s="99">
        <v>1</v>
      </c>
      <c r="I289" s="99" t="s">
        <v>634</v>
      </c>
    </row>
    <row r="290" spans="1:9" ht="126">
      <c r="A290" s="102">
        <v>153</v>
      </c>
      <c r="B290" s="100" t="s">
        <v>751</v>
      </c>
      <c r="C290" s="100" t="s">
        <v>753</v>
      </c>
      <c r="D290" s="99" t="s">
        <v>604</v>
      </c>
      <c r="E290" s="99" t="s">
        <v>607</v>
      </c>
      <c r="F290" s="99">
        <v>1</v>
      </c>
      <c r="G290" s="99">
        <v>0</v>
      </c>
      <c r="H290" s="99">
        <v>1</v>
      </c>
      <c r="I290" s="99" t="s">
        <v>634</v>
      </c>
    </row>
    <row r="291" spans="1:9" ht="126">
      <c r="A291" s="102">
        <v>154</v>
      </c>
      <c r="B291" s="100" t="s">
        <v>751</v>
      </c>
      <c r="C291" s="100" t="s">
        <v>754</v>
      </c>
      <c r="D291" s="99" t="s">
        <v>604</v>
      </c>
      <c r="E291" s="99" t="s">
        <v>607</v>
      </c>
      <c r="F291" s="99">
        <v>1</v>
      </c>
      <c r="G291" s="99">
        <v>0</v>
      </c>
      <c r="H291" s="99">
        <v>1</v>
      </c>
      <c r="I291" s="99" t="s">
        <v>634</v>
      </c>
    </row>
    <row r="292" spans="1:9" ht="126">
      <c r="A292" s="102">
        <v>155</v>
      </c>
      <c r="B292" s="100" t="s">
        <v>751</v>
      </c>
      <c r="C292" s="100" t="s">
        <v>755</v>
      </c>
      <c r="D292" s="99" t="s">
        <v>604</v>
      </c>
      <c r="E292" s="99" t="s">
        <v>607</v>
      </c>
      <c r="F292" s="99">
        <v>1</v>
      </c>
      <c r="G292" s="99">
        <v>0</v>
      </c>
      <c r="H292" s="99">
        <v>1</v>
      </c>
      <c r="I292" s="99" t="s">
        <v>634</v>
      </c>
    </row>
    <row r="293" spans="1:9" ht="126">
      <c r="A293" s="102">
        <v>156</v>
      </c>
      <c r="B293" s="100" t="s">
        <v>751</v>
      </c>
      <c r="C293" s="100" t="s">
        <v>756</v>
      </c>
      <c r="D293" s="99" t="s">
        <v>604</v>
      </c>
      <c r="E293" s="99" t="s">
        <v>607</v>
      </c>
      <c r="F293" s="99">
        <v>1</v>
      </c>
      <c r="G293" s="99">
        <v>0</v>
      </c>
      <c r="H293" s="99">
        <v>1</v>
      </c>
      <c r="I293" s="99" t="s">
        <v>634</v>
      </c>
    </row>
    <row r="294" spans="1:9" ht="126">
      <c r="A294" s="102">
        <v>157</v>
      </c>
      <c r="B294" s="100" t="s">
        <v>751</v>
      </c>
      <c r="C294" s="100" t="s">
        <v>757</v>
      </c>
      <c r="D294" s="99" t="s">
        <v>604</v>
      </c>
      <c r="E294" s="99" t="s">
        <v>607</v>
      </c>
      <c r="F294" s="99">
        <v>1</v>
      </c>
      <c r="G294" s="99">
        <v>0</v>
      </c>
      <c r="H294" s="99">
        <v>1</v>
      </c>
      <c r="I294" s="99" t="s">
        <v>634</v>
      </c>
    </row>
    <row r="295" spans="1:9" ht="126">
      <c r="A295" s="102">
        <v>158</v>
      </c>
      <c r="B295" s="100" t="s">
        <v>751</v>
      </c>
      <c r="C295" s="100" t="s">
        <v>758</v>
      </c>
      <c r="D295" s="99" t="s">
        <v>604</v>
      </c>
      <c r="E295" s="99" t="s">
        <v>607</v>
      </c>
      <c r="F295" s="99">
        <v>1</v>
      </c>
      <c r="G295" s="99">
        <v>0</v>
      </c>
      <c r="H295" s="99">
        <v>1</v>
      </c>
      <c r="I295" s="99" t="s">
        <v>634</v>
      </c>
    </row>
    <row r="296" spans="1:9" ht="126">
      <c r="A296" s="102">
        <v>159</v>
      </c>
      <c r="B296" s="100" t="s">
        <v>751</v>
      </c>
      <c r="C296" s="100" t="s">
        <v>759</v>
      </c>
      <c r="D296" s="99" t="s">
        <v>604</v>
      </c>
      <c r="E296" s="99" t="s">
        <v>607</v>
      </c>
      <c r="F296" s="99">
        <v>1</v>
      </c>
      <c r="G296" s="99">
        <v>0</v>
      </c>
      <c r="H296" s="99">
        <v>1</v>
      </c>
      <c r="I296" s="99" t="s">
        <v>634</v>
      </c>
    </row>
    <row r="297" spans="1:9" ht="126">
      <c r="A297" s="102">
        <v>160</v>
      </c>
      <c r="B297" s="100" t="s">
        <v>751</v>
      </c>
      <c r="C297" s="100" t="s">
        <v>760</v>
      </c>
      <c r="D297" s="99" t="s">
        <v>604</v>
      </c>
      <c r="E297" s="99" t="s">
        <v>607</v>
      </c>
      <c r="F297" s="99">
        <v>1</v>
      </c>
      <c r="G297" s="99">
        <v>0</v>
      </c>
      <c r="H297" s="99">
        <v>1</v>
      </c>
      <c r="I297" s="99" t="s">
        <v>634</v>
      </c>
    </row>
    <row r="298" spans="1:9" ht="126">
      <c r="A298" s="102">
        <v>161</v>
      </c>
      <c r="B298" s="100" t="s">
        <v>751</v>
      </c>
      <c r="C298" s="100" t="s">
        <v>761</v>
      </c>
      <c r="D298" s="99" t="s">
        <v>604</v>
      </c>
      <c r="E298" s="99" t="s">
        <v>607</v>
      </c>
      <c r="F298" s="99">
        <v>1</v>
      </c>
      <c r="G298" s="99">
        <v>0</v>
      </c>
      <c r="H298" s="99">
        <v>1</v>
      </c>
      <c r="I298" s="99" t="s">
        <v>634</v>
      </c>
    </row>
    <row r="299" spans="1:9" ht="126">
      <c r="A299" s="102">
        <v>162</v>
      </c>
      <c r="B299" s="100" t="s">
        <v>751</v>
      </c>
      <c r="C299" s="100" t="s">
        <v>762</v>
      </c>
      <c r="D299" s="99" t="s">
        <v>604</v>
      </c>
      <c r="E299" s="99" t="s">
        <v>607</v>
      </c>
      <c r="F299" s="99">
        <v>1</v>
      </c>
      <c r="G299" s="99">
        <v>0</v>
      </c>
      <c r="H299" s="99">
        <v>1</v>
      </c>
      <c r="I299" s="99" t="s">
        <v>634</v>
      </c>
    </row>
    <row r="300" spans="1:9" ht="126">
      <c r="A300" s="102">
        <v>163</v>
      </c>
      <c r="B300" s="100" t="s">
        <v>751</v>
      </c>
      <c r="C300" s="100" t="s">
        <v>763</v>
      </c>
      <c r="D300" s="99" t="s">
        <v>604</v>
      </c>
      <c r="E300" s="99" t="s">
        <v>607</v>
      </c>
      <c r="F300" s="99">
        <v>1</v>
      </c>
      <c r="G300" s="99">
        <v>0</v>
      </c>
      <c r="H300" s="99">
        <v>1</v>
      </c>
      <c r="I300" s="99" t="s">
        <v>634</v>
      </c>
    </row>
    <row r="301" spans="1:9" ht="126">
      <c r="A301" s="102">
        <v>164</v>
      </c>
      <c r="B301" s="100" t="s">
        <v>751</v>
      </c>
      <c r="C301" s="100" t="s">
        <v>764</v>
      </c>
      <c r="D301" s="99" t="s">
        <v>604</v>
      </c>
      <c r="E301" s="99" t="s">
        <v>607</v>
      </c>
      <c r="F301" s="99">
        <v>1</v>
      </c>
      <c r="G301" s="99">
        <v>0</v>
      </c>
      <c r="H301" s="99">
        <v>1</v>
      </c>
      <c r="I301" s="99" t="s">
        <v>634</v>
      </c>
    </row>
    <row r="302" spans="1:9" ht="126">
      <c r="A302" s="102">
        <v>165</v>
      </c>
      <c r="B302" s="100" t="s">
        <v>751</v>
      </c>
      <c r="C302" s="100" t="s">
        <v>765</v>
      </c>
      <c r="D302" s="99" t="s">
        <v>604</v>
      </c>
      <c r="E302" s="99" t="s">
        <v>607</v>
      </c>
      <c r="F302" s="99">
        <v>1</v>
      </c>
      <c r="G302" s="99">
        <v>0</v>
      </c>
      <c r="H302" s="99">
        <v>1</v>
      </c>
      <c r="I302" s="99" t="s">
        <v>634</v>
      </c>
    </row>
    <row r="303" spans="1:9" ht="126">
      <c r="A303" s="102">
        <v>166</v>
      </c>
      <c r="B303" s="100" t="s">
        <v>751</v>
      </c>
      <c r="C303" s="100" t="s">
        <v>766</v>
      </c>
      <c r="D303" s="99" t="s">
        <v>604</v>
      </c>
      <c r="E303" s="99" t="s">
        <v>607</v>
      </c>
      <c r="F303" s="99">
        <v>1</v>
      </c>
      <c r="G303" s="99">
        <v>0</v>
      </c>
      <c r="H303" s="99">
        <v>1</v>
      </c>
      <c r="I303" s="99" t="s">
        <v>634</v>
      </c>
    </row>
    <row r="304" spans="1:9" ht="126">
      <c r="A304" s="102">
        <v>167</v>
      </c>
      <c r="B304" s="100" t="s">
        <v>751</v>
      </c>
      <c r="C304" s="100" t="s">
        <v>767</v>
      </c>
      <c r="D304" s="99" t="s">
        <v>604</v>
      </c>
      <c r="E304" s="99" t="s">
        <v>607</v>
      </c>
      <c r="F304" s="99">
        <v>1</v>
      </c>
      <c r="G304" s="99">
        <v>0</v>
      </c>
      <c r="H304" s="99">
        <v>1</v>
      </c>
      <c r="I304" s="99" t="s">
        <v>634</v>
      </c>
    </row>
    <row r="305" spans="1:9" ht="126">
      <c r="A305" s="102">
        <v>168</v>
      </c>
      <c r="B305" s="100" t="s">
        <v>751</v>
      </c>
      <c r="C305" s="100" t="s">
        <v>768</v>
      </c>
      <c r="D305" s="99" t="s">
        <v>604</v>
      </c>
      <c r="E305" s="99" t="s">
        <v>607</v>
      </c>
      <c r="F305" s="99">
        <v>1</v>
      </c>
      <c r="G305" s="99">
        <v>0</v>
      </c>
      <c r="H305" s="99">
        <v>1</v>
      </c>
      <c r="I305" s="99" t="s">
        <v>634</v>
      </c>
    </row>
    <row r="306" spans="1:9" ht="126">
      <c r="A306" s="102">
        <v>169</v>
      </c>
      <c r="B306" s="100" t="s">
        <v>751</v>
      </c>
      <c r="C306" s="100" t="s">
        <v>769</v>
      </c>
      <c r="D306" s="99" t="s">
        <v>604</v>
      </c>
      <c r="E306" s="99" t="s">
        <v>607</v>
      </c>
      <c r="F306" s="99">
        <v>1</v>
      </c>
      <c r="G306" s="99">
        <v>0</v>
      </c>
      <c r="H306" s="99">
        <v>1</v>
      </c>
      <c r="I306" s="99" t="s">
        <v>634</v>
      </c>
    </row>
    <row r="307" spans="1:9" ht="126">
      <c r="A307" s="102">
        <v>170</v>
      </c>
      <c r="B307" s="100" t="s">
        <v>751</v>
      </c>
      <c r="C307" s="100" t="s">
        <v>770</v>
      </c>
      <c r="D307" s="99" t="s">
        <v>604</v>
      </c>
      <c r="E307" s="99" t="s">
        <v>607</v>
      </c>
      <c r="F307" s="99">
        <v>1</v>
      </c>
      <c r="G307" s="99">
        <v>0</v>
      </c>
      <c r="H307" s="99">
        <v>1</v>
      </c>
      <c r="I307" s="99" t="s">
        <v>634</v>
      </c>
    </row>
    <row r="308" spans="1:9" ht="126">
      <c r="A308" s="102">
        <v>171</v>
      </c>
      <c r="B308" s="100" t="s">
        <v>751</v>
      </c>
      <c r="C308" s="100" t="s">
        <v>771</v>
      </c>
      <c r="D308" s="99" t="s">
        <v>604</v>
      </c>
      <c r="E308" s="99" t="s">
        <v>607</v>
      </c>
      <c r="F308" s="99">
        <v>1</v>
      </c>
      <c r="G308" s="99">
        <v>0</v>
      </c>
      <c r="H308" s="99">
        <v>1</v>
      </c>
      <c r="I308" s="99" t="s">
        <v>634</v>
      </c>
    </row>
    <row r="309" spans="1:9" ht="126">
      <c r="A309" s="102">
        <v>172</v>
      </c>
      <c r="B309" s="100" t="s">
        <v>751</v>
      </c>
      <c r="C309" s="100" t="s">
        <v>772</v>
      </c>
      <c r="D309" s="99" t="s">
        <v>604</v>
      </c>
      <c r="E309" s="99" t="s">
        <v>607</v>
      </c>
      <c r="F309" s="99">
        <v>1</v>
      </c>
      <c r="G309" s="99">
        <v>0</v>
      </c>
      <c r="H309" s="99">
        <v>1</v>
      </c>
      <c r="I309" s="99" t="s">
        <v>634</v>
      </c>
    </row>
    <row r="310" spans="1:9" ht="126">
      <c r="A310" s="102">
        <v>173</v>
      </c>
      <c r="B310" s="100" t="s">
        <v>751</v>
      </c>
      <c r="C310" s="100" t="s">
        <v>773</v>
      </c>
      <c r="D310" s="99" t="s">
        <v>604</v>
      </c>
      <c r="E310" s="99" t="s">
        <v>607</v>
      </c>
      <c r="F310" s="99">
        <v>1</v>
      </c>
      <c r="G310" s="99">
        <v>0</v>
      </c>
      <c r="H310" s="99">
        <v>1</v>
      </c>
      <c r="I310" s="99" t="s">
        <v>634</v>
      </c>
    </row>
    <row r="311" spans="1:9" ht="126">
      <c r="A311" s="102">
        <v>174</v>
      </c>
      <c r="B311" s="100" t="s">
        <v>751</v>
      </c>
      <c r="C311" s="100" t="s">
        <v>774</v>
      </c>
      <c r="D311" s="99" t="s">
        <v>604</v>
      </c>
      <c r="E311" s="99" t="s">
        <v>607</v>
      </c>
      <c r="F311" s="99">
        <v>1</v>
      </c>
      <c r="G311" s="99">
        <v>0</v>
      </c>
      <c r="H311" s="99">
        <v>1</v>
      </c>
      <c r="I311" s="99" t="s">
        <v>634</v>
      </c>
    </row>
    <row r="312" spans="1:9" ht="126">
      <c r="A312" s="102">
        <v>175</v>
      </c>
      <c r="B312" s="100" t="s">
        <v>751</v>
      </c>
      <c r="C312" s="100" t="s">
        <v>775</v>
      </c>
      <c r="D312" s="99" t="s">
        <v>604</v>
      </c>
      <c r="E312" s="99" t="s">
        <v>607</v>
      </c>
      <c r="F312" s="99">
        <v>1</v>
      </c>
      <c r="G312" s="99">
        <v>0</v>
      </c>
      <c r="H312" s="99">
        <v>1</v>
      </c>
      <c r="I312" s="99" t="s">
        <v>634</v>
      </c>
    </row>
    <row r="313" spans="1:9" ht="126">
      <c r="A313" s="102">
        <v>176</v>
      </c>
      <c r="B313" s="100" t="s">
        <v>751</v>
      </c>
      <c r="C313" s="100" t="s">
        <v>776</v>
      </c>
      <c r="D313" s="99" t="s">
        <v>604</v>
      </c>
      <c r="E313" s="99" t="s">
        <v>607</v>
      </c>
      <c r="F313" s="99">
        <v>1</v>
      </c>
      <c r="G313" s="99">
        <v>0</v>
      </c>
      <c r="H313" s="99">
        <v>1</v>
      </c>
      <c r="I313" s="99" t="s">
        <v>634</v>
      </c>
    </row>
    <row r="314" spans="1:9" ht="126">
      <c r="A314" s="102">
        <v>177</v>
      </c>
      <c r="B314" s="100" t="s">
        <v>751</v>
      </c>
      <c r="C314" s="100" t="s">
        <v>777</v>
      </c>
      <c r="D314" s="99" t="s">
        <v>604</v>
      </c>
      <c r="E314" s="99" t="s">
        <v>607</v>
      </c>
      <c r="F314" s="99">
        <v>1</v>
      </c>
      <c r="G314" s="99">
        <v>0</v>
      </c>
      <c r="H314" s="99">
        <v>1</v>
      </c>
      <c r="I314" s="99" t="s">
        <v>634</v>
      </c>
    </row>
    <row r="315" spans="1:9" ht="126">
      <c r="A315" s="102">
        <v>178</v>
      </c>
      <c r="B315" s="100" t="s">
        <v>751</v>
      </c>
      <c r="C315" s="100" t="s">
        <v>778</v>
      </c>
      <c r="D315" s="99" t="s">
        <v>604</v>
      </c>
      <c r="E315" s="99" t="s">
        <v>607</v>
      </c>
      <c r="F315" s="99">
        <v>1</v>
      </c>
      <c r="G315" s="99">
        <v>0</v>
      </c>
      <c r="H315" s="99">
        <v>1</v>
      </c>
      <c r="I315" s="99" t="s">
        <v>634</v>
      </c>
    </row>
    <row r="316" spans="1:9" ht="94.5">
      <c r="A316" s="102">
        <v>179</v>
      </c>
      <c r="B316" s="99" t="s">
        <v>779</v>
      </c>
      <c r="C316" s="100" t="s">
        <v>780</v>
      </c>
      <c r="D316" s="99" t="s">
        <v>604</v>
      </c>
      <c r="E316" s="99" t="s">
        <v>607</v>
      </c>
      <c r="F316" s="99">
        <v>1</v>
      </c>
      <c r="G316" s="99">
        <v>0</v>
      </c>
      <c r="H316" s="99">
        <v>1</v>
      </c>
      <c r="I316" s="99" t="s">
        <v>781</v>
      </c>
    </row>
    <row r="317" spans="1:9" ht="94.5">
      <c r="A317" s="102">
        <v>180</v>
      </c>
      <c r="B317" s="99" t="s">
        <v>779</v>
      </c>
      <c r="C317" s="100" t="s">
        <v>782</v>
      </c>
      <c r="D317" s="99" t="s">
        <v>604</v>
      </c>
      <c r="E317" s="99" t="s">
        <v>607</v>
      </c>
      <c r="F317" s="99">
        <v>1</v>
      </c>
      <c r="G317" s="99">
        <v>0</v>
      </c>
      <c r="H317" s="99">
        <v>1</v>
      </c>
      <c r="I317" s="99" t="s">
        <v>781</v>
      </c>
    </row>
    <row r="318" spans="1:9" ht="94.5">
      <c r="A318" s="102">
        <v>181</v>
      </c>
      <c r="B318" s="99" t="s">
        <v>779</v>
      </c>
      <c r="C318" s="100" t="s">
        <v>783</v>
      </c>
      <c r="D318" s="99" t="s">
        <v>604</v>
      </c>
      <c r="E318" s="99" t="s">
        <v>607</v>
      </c>
      <c r="F318" s="99">
        <v>1</v>
      </c>
      <c r="G318" s="99">
        <v>0</v>
      </c>
      <c r="H318" s="99">
        <v>1</v>
      </c>
      <c r="I318" s="99" t="s">
        <v>781</v>
      </c>
    </row>
    <row r="319" spans="1:9" ht="94.5">
      <c r="A319" s="102">
        <v>182</v>
      </c>
      <c r="B319" s="99" t="s">
        <v>779</v>
      </c>
      <c r="C319" s="100" t="s">
        <v>784</v>
      </c>
      <c r="D319" s="99" t="s">
        <v>604</v>
      </c>
      <c r="E319" s="99" t="s">
        <v>607</v>
      </c>
      <c r="F319" s="99">
        <v>1</v>
      </c>
      <c r="G319" s="99">
        <v>0</v>
      </c>
      <c r="H319" s="99">
        <v>1</v>
      </c>
      <c r="I319" s="99" t="s">
        <v>781</v>
      </c>
    </row>
    <row r="320" spans="1:9" ht="94.5">
      <c r="A320" s="102">
        <v>183</v>
      </c>
      <c r="B320" s="99" t="s">
        <v>779</v>
      </c>
      <c r="C320" s="100" t="s">
        <v>785</v>
      </c>
      <c r="D320" s="99" t="s">
        <v>604</v>
      </c>
      <c r="E320" s="99" t="s">
        <v>607</v>
      </c>
      <c r="F320" s="99">
        <v>1</v>
      </c>
      <c r="G320" s="99">
        <v>0</v>
      </c>
      <c r="H320" s="99">
        <v>1</v>
      </c>
      <c r="I320" s="99" t="s">
        <v>781</v>
      </c>
    </row>
    <row r="321" spans="1:9" ht="94.5">
      <c r="A321" s="102">
        <v>184</v>
      </c>
      <c r="B321" s="99" t="s">
        <v>779</v>
      </c>
      <c r="C321" s="100" t="s">
        <v>786</v>
      </c>
      <c r="D321" s="99" t="s">
        <v>604</v>
      </c>
      <c r="E321" s="99" t="s">
        <v>607</v>
      </c>
      <c r="F321" s="99">
        <v>1</v>
      </c>
      <c r="G321" s="99">
        <v>0</v>
      </c>
      <c r="H321" s="99">
        <v>1</v>
      </c>
      <c r="I321" s="99" t="s">
        <v>781</v>
      </c>
    </row>
    <row r="322" spans="1:9" ht="94.5">
      <c r="A322" s="102">
        <v>185</v>
      </c>
      <c r="B322" s="99" t="s">
        <v>779</v>
      </c>
      <c r="C322" s="100" t="s">
        <v>787</v>
      </c>
      <c r="D322" s="99" t="s">
        <v>604</v>
      </c>
      <c r="E322" s="99" t="s">
        <v>607</v>
      </c>
      <c r="F322" s="99">
        <v>1</v>
      </c>
      <c r="G322" s="99">
        <v>0</v>
      </c>
      <c r="H322" s="99">
        <v>1</v>
      </c>
      <c r="I322" s="99" t="s">
        <v>781</v>
      </c>
    </row>
    <row r="323" spans="1:9" ht="94.5">
      <c r="A323" s="102">
        <v>186</v>
      </c>
      <c r="B323" s="99" t="s">
        <v>779</v>
      </c>
      <c r="C323" s="100" t="s">
        <v>788</v>
      </c>
      <c r="D323" s="99" t="s">
        <v>604</v>
      </c>
      <c r="E323" s="99" t="s">
        <v>607</v>
      </c>
      <c r="F323" s="99">
        <v>1</v>
      </c>
      <c r="G323" s="99">
        <v>0</v>
      </c>
      <c r="H323" s="99">
        <v>1</v>
      </c>
      <c r="I323" s="99" t="s">
        <v>781</v>
      </c>
    </row>
    <row r="324" spans="1:9" ht="94.5">
      <c r="A324" s="102">
        <v>187</v>
      </c>
      <c r="B324" s="99" t="s">
        <v>779</v>
      </c>
      <c r="C324" s="100" t="s">
        <v>789</v>
      </c>
      <c r="D324" s="99" t="s">
        <v>604</v>
      </c>
      <c r="E324" s="99" t="s">
        <v>607</v>
      </c>
      <c r="F324" s="99">
        <v>1</v>
      </c>
      <c r="G324" s="99">
        <v>0</v>
      </c>
      <c r="H324" s="99">
        <v>1</v>
      </c>
      <c r="I324" s="99" t="s">
        <v>781</v>
      </c>
    </row>
    <row r="325" spans="1:9" ht="14.45" customHeight="1">
      <c r="A325" s="317">
        <v>187</v>
      </c>
      <c r="B325" s="318" t="s">
        <v>800</v>
      </c>
    </row>
    <row r="326" spans="1:9" ht="47.25">
      <c r="A326" s="126">
        <v>1</v>
      </c>
      <c r="B326" s="131" t="s">
        <v>1012</v>
      </c>
      <c r="C326" s="89" t="s">
        <v>1013</v>
      </c>
      <c r="D326" s="126">
        <v>1</v>
      </c>
      <c r="E326" s="126" t="s">
        <v>1014</v>
      </c>
      <c r="F326" s="126">
        <v>1</v>
      </c>
      <c r="G326" s="126">
        <v>0</v>
      </c>
      <c r="H326" s="126">
        <v>1</v>
      </c>
      <c r="I326" s="126" t="s">
        <v>136</v>
      </c>
    </row>
    <row r="327" spans="1:9" ht="63">
      <c r="A327" s="126">
        <v>2</v>
      </c>
      <c r="B327" s="48" t="s">
        <v>808</v>
      </c>
      <c r="C327" s="89" t="s">
        <v>1015</v>
      </c>
      <c r="D327" s="126">
        <v>1</v>
      </c>
      <c r="E327" s="126" t="s">
        <v>808</v>
      </c>
      <c r="F327" s="126">
        <v>0</v>
      </c>
      <c r="G327" s="126">
        <v>1</v>
      </c>
      <c r="H327" s="126">
        <v>1</v>
      </c>
      <c r="I327" s="126" t="s">
        <v>808</v>
      </c>
    </row>
    <row r="328" spans="1:9" ht="63">
      <c r="A328" s="126">
        <v>3</v>
      </c>
      <c r="B328" s="48" t="s">
        <v>808</v>
      </c>
      <c r="C328" s="89" t="s">
        <v>1016</v>
      </c>
      <c r="D328" s="126">
        <v>1</v>
      </c>
      <c r="E328" s="126" t="s">
        <v>808</v>
      </c>
      <c r="F328" s="126">
        <v>1</v>
      </c>
      <c r="G328" s="126">
        <v>0</v>
      </c>
      <c r="H328" s="126">
        <v>1</v>
      </c>
      <c r="I328" s="126" t="s">
        <v>808</v>
      </c>
    </row>
    <row r="329" spans="1:9" ht="78.75">
      <c r="A329" s="126">
        <v>4</v>
      </c>
      <c r="B329" s="126" t="s">
        <v>808</v>
      </c>
      <c r="C329" s="89" t="s">
        <v>1017</v>
      </c>
      <c r="D329" s="126">
        <v>1</v>
      </c>
      <c r="E329" s="126" t="s">
        <v>808</v>
      </c>
      <c r="F329" s="126">
        <v>0</v>
      </c>
      <c r="G329" s="126">
        <v>1</v>
      </c>
      <c r="H329" s="126">
        <v>1</v>
      </c>
      <c r="I329" s="126" t="s">
        <v>808</v>
      </c>
    </row>
    <row r="330" spans="1:9" ht="63">
      <c r="A330" s="126">
        <v>5</v>
      </c>
      <c r="B330" s="126" t="s">
        <v>808</v>
      </c>
      <c r="C330" s="89" t="s">
        <v>1018</v>
      </c>
      <c r="D330" s="126">
        <v>1</v>
      </c>
      <c r="E330" s="126" t="s">
        <v>808</v>
      </c>
      <c r="F330" s="126">
        <v>1</v>
      </c>
      <c r="G330" s="126">
        <v>0</v>
      </c>
      <c r="H330" s="126">
        <v>1</v>
      </c>
      <c r="I330" s="126" t="s">
        <v>808</v>
      </c>
    </row>
    <row r="331" spans="1:9" ht="78.75">
      <c r="A331" s="126">
        <v>6</v>
      </c>
      <c r="B331" s="126" t="s">
        <v>808</v>
      </c>
      <c r="C331" s="89" t="s">
        <v>1019</v>
      </c>
      <c r="D331" s="126">
        <v>1</v>
      </c>
      <c r="E331" s="126" t="s">
        <v>808</v>
      </c>
      <c r="F331" s="126">
        <v>1</v>
      </c>
      <c r="G331" s="126">
        <v>0</v>
      </c>
      <c r="H331" s="126">
        <v>1</v>
      </c>
      <c r="I331" s="126" t="s">
        <v>808</v>
      </c>
    </row>
    <row r="332" spans="1:9" ht="78.75">
      <c r="A332" s="126">
        <v>7</v>
      </c>
      <c r="B332" s="126" t="s">
        <v>808</v>
      </c>
      <c r="C332" s="89" t="s">
        <v>1020</v>
      </c>
      <c r="D332" s="126">
        <v>1</v>
      </c>
      <c r="E332" s="126" t="s">
        <v>808</v>
      </c>
      <c r="F332" s="126">
        <v>0</v>
      </c>
      <c r="G332" s="126">
        <v>1</v>
      </c>
      <c r="H332" s="126">
        <v>1</v>
      </c>
      <c r="I332" s="126" t="s">
        <v>808</v>
      </c>
    </row>
    <row r="333" spans="1:9" ht="63">
      <c r="A333" s="126">
        <v>8</v>
      </c>
      <c r="B333" s="126" t="s">
        <v>808</v>
      </c>
      <c r="C333" s="89" t="s">
        <v>1021</v>
      </c>
      <c r="D333" s="126">
        <v>1</v>
      </c>
      <c r="E333" s="126" t="s">
        <v>808</v>
      </c>
      <c r="F333" s="126">
        <v>1</v>
      </c>
      <c r="G333" s="126">
        <v>0</v>
      </c>
      <c r="H333" s="126">
        <v>1</v>
      </c>
      <c r="I333" s="126" t="s">
        <v>808</v>
      </c>
    </row>
    <row r="334" spans="1:9" ht="78.75">
      <c r="A334" s="126">
        <v>9</v>
      </c>
      <c r="B334" s="126" t="s">
        <v>808</v>
      </c>
      <c r="C334" s="89" t="s">
        <v>1022</v>
      </c>
      <c r="D334" s="126">
        <v>1</v>
      </c>
      <c r="E334" s="126" t="s">
        <v>808</v>
      </c>
      <c r="F334" s="126">
        <v>1</v>
      </c>
      <c r="G334" s="126">
        <v>0</v>
      </c>
      <c r="H334" s="126">
        <v>1</v>
      </c>
      <c r="I334" s="126" t="s">
        <v>808</v>
      </c>
    </row>
    <row r="335" spans="1:9" ht="78.75">
      <c r="A335" s="126">
        <v>10</v>
      </c>
      <c r="B335" s="126" t="s">
        <v>808</v>
      </c>
      <c r="C335" s="89" t="s">
        <v>1023</v>
      </c>
      <c r="D335" s="126">
        <v>1</v>
      </c>
      <c r="E335" s="126" t="s">
        <v>808</v>
      </c>
      <c r="F335" s="126">
        <v>0</v>
      </c>
      <c r="G335" s="126">
        <v>1</v>
      </c>
      <c r="H335" s="126">
        <v>1</v>
      </c>
      <c r="I335" s="126" t="s">
        <v>808</v>
      </c>
    </row>
    <row r="336" spans="1:9" ht="78.75">
      <c r="A336" s="126">
        <v>11</v>
      </c>
      <c r="B336" s="126" t="s">
        <v>808</v>
      </c>
      <c r="C336" s="89" t="s">
        <v>1024</v>
      </c>
      <c r="D336" s="126">
        <v>1</v>
      </c>
      <c r="E336" s="126" t="s">
        <v>808</v>
      </c>
      <c r="F336" s="126">
        <v>1</v>
      </c>
      <c r="G336" s="126">
        <v>0</v>
      </c>
      <c r="H336" s="126">
        <v>1</v>
      </c>
      <c r="I336" s="126" t="s">
        <v>808</v>
      </c>
    </row>
    <row r="337" spans="1:9" ht="78.75">
      <c r="A337" s="126">
        <v>12</v>
      </c>
      <c r="B337" s="126" t="s">
        <v>808</v>
      </c>
      <c r="C337" s="89" t="s">
        <v>1025</v>
      </c>
      <c r="D337" s="126">
        <v>1</v>
      </c>
      <c r="E337" s="126" t="s">
        <v>808</v>
      </c>
      <c r="F337" s="126">
        <v>1</v>
      </c>
      <c r="G337" s="126">
        <v>0</v>
      </c>
      <c r="H337" s="126">
        <v>1</v>
      </c>
      <c r="I337" s="126" t="s">
        <v>808</v>
      </c>
    </row>
    <row r="338" spans="1:9" ht="78.75">
      <c r="A338" s="126">
        <v>13</v>
      </c>
      <c r="B338" s="126" t="s">
        <v>808</v>
      </c>
      <c r="C338" s="89" t="s">
        <v>1026</v>
      </c>
      <c r="D338" s="126">
        <v>1</v>
      </c>
      <c r="E338" s="126" t="s">
        <v>808</v>
      </c>
      <c r="F338" s="126">
        <v>0</v>
      </c>
      <c r="G338" s="126">
        <v>1</v>
      </c>
      <c r="H338" s="126">
        <v>1</v>
      </c>
      <c r="I338" s="126" t="s">
        <v>808</v>
      </c>
    </row>
    <row r="339" spans="1:9" ht="78.75">
      <c r="A339" s="126">
        <v>14</v>
      </c>
      <c r="B339" s="126" t="s">
        <v>808</v>
      </c>
      <c r="C339" s="89" t="s">
        <v>1027</v>
      </c>
      <c r="D339" s="126">
        <v>1</v>
      </c>
      <c r="E339" s="126" t="s">
        <v>808</v>
      </c>
      <c r="F339" s="126">
        <v>0</v>
      </c>
      <c r="G339" s="126">
        <v>1</v>
      </c>
      <c r="H339" s="126">
        <v>1</v>
      </c>
      <c r="I339" s="126" t="s">
        <v>808</v>
      </c>
    </row>
    <row r="340" spans="1:9" ht="63">
      <c r="A340" s="126">
        <v>15</v>
      </c>
      <c r="B340" s="126" t="s">
        <v>808</v>
      </c>
      <c r="C340" s="89" t="s">
        <v>1028</v>
      </c>
      <c r="D340" s="126">
        <v>1</v>
      </c>
      <c r="E340" s="126" t="s">
        <v>808</v>
      </c>
      <c r="F340" s="126">
        <v>1</v>
      </c>
      <c r="G340" s="126">
        <v>0</v>
      </c>
      <c r="H340" s="126">
        <v>1</v>
      </c>
      <c r="I340" s="126" t="s">
        <v>808</v>
      </c>
    </row>
    <row r="341" spans="1:9" ht="63">
      <c r="A341" s="126">
        <v>16</v>
      </c>
      <c r="B341" s="126" t="s">
        <v>808</v>
      </c>
      <c r="C341" s="89" t="s">
        <v>1029</v>
      </c>
      <c r="D341" s="126">
        <v>1</v>
      </c>
      <c r="E341" s="126" t="s">
        <v>808</v>
      </c>
      <c r="F341" s="126">
        <v>0</v>
      </c>
      <c r="G341" s="126">
        <v>1</v>
      </c>
      <c r="H341" s="126">
        <v>1</v>
      </c>
      <c r="I341" s="126" t="s">
        <v>808</v>
      </c>
    </row>
    <row r="342" spans="1:9" ht="63">
      <c r="A342" s="126">
        <v>17</v>
      </c>
      <c r="B342" s="126" t="s">
        <v>808</v>
      </c>
      <c r="C342" s="89" t="s">
        <v>1030</v>
      </c>
      <c r="D342" s="126">
        <v>1</v>
      </c>
      <c r="E342" s="126" t="s">
        <v>808</v>
      </c>
      <c r="F342" s="126">
        <v>1</v>
      </c>
      <c r="G342" s="126">
        <v>0</v>
      </c>
      <c r="H342" s="126">
        <v>1</v>
      </c>
      <c r="I342" s="126" t="s">
        <v>808</v>
      </c>
    </row>
    <row r="343" spans="1:9" ht="63">
      <c r="A343" s="126">
        <v>18</v>
      </c>
      <c r="B343" s="126" t="s">
        <v>808</v>
      </c>
      <c r="C343" s="89" t="s">
        <v>1031</v>
      </c>
      <c r="D343" s="126">
        <v>1</v>
      </c>
      <c r="E343" s="126" t="s">
        <v>808</v>
      </c>
      <c r="F343" s="126">
        <v>0</v>
      </c>
      <c r="G343" s="126">
        <v>1</v>
      </c>
      <c r="H343" s="126">
        <v>1</v>
      </c>
      <c r="I343" s="126" t="s">
        <v>808</v>
      </c>
    </row>
    <row r="344" spans="1:9" ht="63">
      <c r="A344" s="126">
        <v>19</v>
      </c>
      <c r="B344" s="126" t="s">
        <v>808</v>
      </c>
      <c r="C344" s="89" t="s">
        <v>1032</v>
      </c>
      <c r="D344" s="126">
        <v>1</v>
      </c>
      <c r="E344" s="126" t="s">
        <v>808</v>
      </c>
      <c r="F344" s="126">
        <v>1</v>
      </c>
      <c r="G344" s="126">
        <v>0</v>
      </c>
      <c r="H344" s="126">
        <v>1</v>
      </c>
      <c r="I344" s="126" t="s">
        <v>808</v>
      </c>
    </row>
    <row r="345" spans="1:9" ht="63">
      <c r="A345" s="126">
        <v>20</v>
      </c>
      <c r="B345" s="126" t="s">
        <v>808</v>
      </c>
      <c r="C345" s="89" t="s">
        <v>1033</v>
      </c>
      <c r="D345" s="126">
        <v>1</v>
      </c>
      <c r="E345" s="126" t="s">
        <v>808</v>
      </c>
      <c r="F345" s="126">
        <v>0</v>
      </c>
      <c r="G345" s="126">
        <v>1</v>
      </c>
      <c r="H345" s="126">
        <v>1</v>
      </c>
      <c r="I345" s="126" t="s">
        <v>808</v>
      </c>
    </row>
    <row r="346" spans="1:9" ht="110.25">
      <c r="A346" s="126">
        <v>21</v>
      </c>
      <c r="B346" s="126" t="s">
        <v>1034</v>
      </c>
      <c r="C346" s="89" t="s">
        <v>1035</v>
      </c>
      <c r="D346" s="126">
        <v>1</v>
      </c>
      <c r="E346" s="126" t="s">
        <v>808</v>
      </c>
      <c r="F346" s="126">
        <v>1</v>
      </c>
      <c r="G346" s="126">
        <v>0</v>
      </c>
      <c r="H346" s="126">
        <v>1</v>
      </c>
      <c r="I346" s="126" t="s">
        <v>1036</v>
      </c>
    </row>
    <row r="347" spans="1:9" ht="63">
      <c r="A347" s="132">
        <v>22</v>
      </c>
      <c r="B347" s="131" t="s">
        <v>808</v>
      </c>
      <c r="C347" s="89" t="s">
        <v>1037</v>
      </c>
      <c r="D347" s="131">
        <v>1</v>
      </c>
      <c r="E347" s="126" t="s">
        <v>808</v>
      </c>
      <c r="F347" s="131">
        <v>1</v>
      </c>
      <c r="G347" s="131">
        <v>0</v>
      </c>
      <c r="H347" s="131">
        <v>1</v>
      </c>
      <c r="I347" s="126" t="s">
        <v>808</v>
      </c>
    </row>
    <row r="348" spans="1:9" ht="63">
      <c r="A348" s="132">
        <v>23</v>
      </c>
      <c r="B348" s="131" t="s">
        <v>808</v>
      </c>
      <c r="C348" s="89" t="s">
        <v>1038</v>
      </c>
      <c r="D348" s="131">
        <v>1</v>
      </c>
      <c r="E348" s="126" t="s">
        <v>808</v>
      </c>
      <c r="F348" s="131">
        <v>1</v>
      </c>
      <c r="G348" s="131">
        <v>0</v>
      </c>
      <c r="H348" s="131">
        <v>1</v>
      </c>
      <c r="I348" s="126" t="s">
        <v>808</v>
      </c>
    </row>
    <row r="349" spans="1:9" ht="63">
      <c r="A349" s="132">
        <v>24</v>
      </c>
      <c r="B349" s="131" t="s">
        <v>808</v>
      </c>
      <c r="C349" s="89" t="s">
        <v>1039</v>
      </c>
      <c r="D349" s="131">
        <v>1</v>
      </c>
      <c r="E349" s="126" t="s">
        <v>808</v>
      </c>
      <c r="F349" s="131">
        <v>1</v>
      </c>
      <c r="G349" s="131">
        <v>0</v>
      </c>
      <c r="H349" s="131">
        <v>1</v>
      </c>
      <c r="I349" s="126" t="s">
        <v>808</v>
      </c>
    </row>
    <row r="350" spans="1:9" ht="63">
      <c r="A350" s="48">
        <v>25</v>
      </c>
      <c r="B350" s="48" t="s">
        <v>808</v>
      </c>
      <c r="C350" s="89" t="s">
        <v>1040</v>
      </c>
      <c r="D350" s="48">
        <v>1</v>
      </c>
      <c r="E350" s="126" t="s">
        <v>808</v>
      </c>
      <c r="F350" s="48">
        <v>1</v>
      </c>
      <c r="G350" s="48">
        <v>0</v>
      </c>
      <c r="H350" s="48">
        <v>1</v>
      </c>
      <c r="I350" s="126" t="s">
        <v>808</v>
      </c>
    </row>
    <row r="351" spans="1:9" ht="63">
      <c r="A351" s="48">
        <v>26</v>
      </c>
      <c r="B351" s="48" t="s">
        <v>808</v>
      </c>
      <c r="C351" s="89" t="s">
        <v>1041</v>
      </c>
      <c r="D351" s="48">
        <v>1</v>
      </c>
      <c r="E351" s="126" t="s">
        <v>808</v>
      </c>
      <c r="F351" s="48">
        <v>0</v>
      </c>
      <c r="G351" s="48">
        <v>1</v>
      </c>
      <c r="H351" s="48">
        <v>1</v>
      </c>
      <c r="I351" s="126" t="s">
        <v>808</v>
      </c>
    </row>
    <row r="352" spans="1:9" ht="78.75">
      <c r="A352" s="48">
        <v>27</v>
      </c>
      <c r="B352" s="48" t="s">
        <v>808</v>
      </c>
      <c r="C352" s="89" t="s">
        <v>1042</v>
      </c>
      <c r="D352" s="48">
        <v>1</v>
      </c>
      <c r="E352" s="126" t="s">
        <v>808</v>
      </c>
      <c r="F352" s="48">
        <v>1</v>
      </c>
      <c r="G352" s="48">
        <v>0</v>
      </c>
      <c r="H352" s="48">
        <v>1</v>
      </c>
      <c r="I352" s="126" t="s">
        <v>808</v>
      </c>
    </row>
    <row r="353" spans="1:9" ht="63">
      <c r="A353" s="48">
        <v>28</v>
      </c>
      <c r="B353" s="48" t="s">
        <v>808</v>
      </c>
      <c r="C353" s="89" t="s">
        <v>1043</v>
      </c>
      <c r="D353" s="48">
        <v>1</v>
      </c>
      <c r="E353" s="126" t="s">
        <v>808</v>
      </c>
      <c r="F353" s="48">
        <v>1</v>
      </c>
      <c r="G353" s="48">
        <v>0</v>
      </c>
      <c r="H353" s="48">
        <v>1</v>
      </c>
      <c r="I353" s="126" t="s">
        <v>808</v>
      </c>
    </row>
    <row r="354" spans="1:9" ht="63">
      <c r="A354" s="48">
        <v>29</v>
      </c>
      <c r="B354" s="48" t="s">
        <v>808</v>
      </c>
      <c r="C354" s="89" t="s">
        <v>1044</v>
      </c>
      <c r="D354" s="48">
        <v>1</v>
      </c>
      <c r="E354" s="126" t="s">
        <v>808</v>
      </c>
      <c r="F354" s="48">
        <v>1</v>
      </c>
      <c r="G354" s="48">
        <v>0</v>
      </c>
      <c r="H354" s="48">
        <v>1</v>
      </c>
      <c r="I354" s="126" t="s">
        <v>808</v>
      </c>
    </row>
    <row r="355" spans="1:9" ht="78.75">
      <c r="A355" s="48">
        <v>30</v>
      </c>
      <c r="B355" s="48" t="s">
        <v>808</v>
      </c>
      <c r="C355" s="89" t="s">
        <v>1045</v>
      </c>
      <c r="D355" s="48">
        <v>1</v>
      </c>
      <c r="E355" s="126" t="s">
        <v>808</v>
      </c>
      <c r="F355" s="48">
        <v>1</v>
      </c>
      <c r="G355" s="48">
        <v>0</v>
      </c>
      <c r="H355" s="48">
        <v>1</v>
      </c>
      <c r="I355" s="126" t="s">
        <v>808</v>
      </c>
    </row>
    <row r="356" spans="1:9" ht="78.75">
      <c r="A356" s="48">
        <v>31</v>
      </c>
      <c r="B356" s="48" t="s">
        <v>808</v>
      </c>
      <c r="C356" s="89" t="s">
        <v>1046</v>
      </c>
      <c r="D356" s="48">
        <v>1</v>
      </c>
      <c r="E356" s="126" t="s">
        <v>808</v>
      </c>
      <c r="F356" s="48">
        <v>1</v>
      </c>
      <c r="G356" s="48">
        <v>0</v>
      </c>
      <c r="H356" s="48">
        <v>1</v>
      </c>
      <c r="I356" s="126" t="s">
        <v>808</v>
      </c>
    </row>
    <row r="357" spans="1:9" ht="63">
      <c r="A357" s="48">
        <v>32</v>
      </c>
      <c r="B357" s="48" t="s">
        <v>808</v>
      </c>
      <c r="C357" s="89" t="s">
        <v>1047</v>
      </c>
      <c r="D357" s="48">
        <v>1</v>
      </c>
      <c r="E357" s="126" t="s">
        <v>808</v>
      </c>
      <c r="F357" s="48">
        <v>1</v>
      </c>
      <c r="G357" s="48">
        <v>0</v>
      </c>
      <c r="H357" s="48">
        <v>1</v>
      </c>
      <c r="I357" s="126" t="s">
        <v>808</v>
      </c>
    </row>
    <row r="358" spans="1:9" ht="63">
      <c r="A358" s="48">
        <v>33</v>
      </c>
      <c r="B358" s="126" t="s">
        <v>808</v>
      </c>
      <c r="C358" s="89" t="s">
        <v>1048</v>
      </c>
      <c r="D358" s="48">
        <v>1</v>
      </c>
      <c r="E358" s="126" t="s">
        <v>808</v>
      </c>
      <c r="F358" s="48">
        <v>1</v>
      </c>
      <c r="G358" s="48">
        <v>0</v>
      </c>
      <c r="H358" s="48">
        <v>1</v>
      </c>
      <c r="I358" s="126" t="s">
        <v>808</v>
      </c>
    </row>
    <row r="359" spans="1:9" ht="63">
      <c r="A359" s="48">
        <v>34</v>
      </c>
      <c r="B359" s="126" t="s">
        <v>808</v>
      </c>
      <c r="C359" s="89" t="s">
        <v>1049</v>
      </c>
      <c r="D359" s="48">
        <v>1</v>
      </c>
      <c r="E359" s="126" t="s">
        <v>808</v>
      </c>
      <c r="F359" s="48">
        <v>0</v>
      </c>
      <c r="G359" s="48">
        <v>1</v>
      </c>
      <c r="H359" s="48">
        <v>1</v>
      </c>
      <c r="I359" s="126" t="s">
        <v>808</v>
      </c>
    </row>
    <row r="360" spans="1:9" ht="63">
      <c r="A360" s="48">
        <v>35</v>
      </c>
      <c r="B360" s="126" t="s">
        <v>808</v>
      </c>
      <c r="C360" s="89" t="s">
        <v>1050</v>
      </c>
      <c r="D360" s="48">
        <v>1</v>
      </c>
      <c r="E360" s="126" t="s">
        <v>808</v>
      </c>
      <c r="F360" s="48">
        <v>0</v>
      </c>
      <c r="G360" s="48">
        <v>1</v>
      </c>
      <c r="H360" s="48">
        <v>1</v>
      </c>
      <c r="I360" s="126" t="s">
        <v>808</v>
      </c>
    </row>
    <row r="361" spans="1:9" ht="63">
      <c r="A361" s="48">
        <v>36</v>
      </c>
      <c r="B361" s="126" t="s">
        <v>808</v>
      </c>
      <c r="C361" s="89" t="s">
        <v>1051</v>
      </c>
      <c r="D361" s="48">
        <v>1</v>
      </c>
      <c r="E361" s="126" t="s">
        <v>808</v>
      </c>
      <c r="F361" s="48">
        <v>1</v>
      </c>
      <c r="G361" s="48">
        <v>0</v>
      </c>
      <c r="H361" s="48">
        <v>1</v>
      </c>
      <c r="I361" s="126" t="s">
        <v>808</v>
      </c>
    </row>
    <row r="362" spans="1:9" ht="94.5">
      <c r="A362" s="48">
        <v>37</v>
      </c>
      <c r="B362" s="126" t="s">
        <v>808</v>
      </c>
      <c r="C362" s="89" t="s">
        <v>1052</v>
      </c>
      <c r="D362" s="48">
        <v>1</v>
      </c>
      <c r="E362" s="126" t="s">
        <v>808</v>
      </c>
      <c r="F362" s="48">
        <v>1</v>
      </c>
      <c r="G362" s="48">
        <v>0</v>
      </c>
      <c r="H362" s="48">
        <v>1</v>
      </c>
      <c r="I362" s="126" t="s">
        <v>808</v>
      </c>
    </row>
    <row r="363" spans="1:9" ht="63">
      <c r="A363" s="48">
        <v>38</v>
      </c>
      <c r="B363" s="126" t="s">
        <v>808</v>
      </c>
      <c r="C363" s="89" t="s">
        <v>1053</v>
      </c>
      <c r="D363" s="48">
        <v>1</v>
      </c>
      <c r="E363" s="126" t="s">
        <v>808</v>
      </c>
      <c r="F363" s="48">
        <v>1</v>
      </c>
      <c r="G363" s="48">
        <v>0</v>
      </c>
      <c r="H363" s="48">
        <v>1</v>
      </c>
      <c r="I363" s="126" t="s">
        <v>808</v>
      </c>
    </row>
    <row r="364" spans="1:9" ht="94.5">
      <c r="A364" s="48">
        <v>39</v>
      </c>
      <c r="B364" s="126" t="s">
        <v>808</v>
      </c>
      <c r="C364" s="89" t="s">
        <v>1054</v>
      </c>
      <c r="D364" s="48">
        <v>1</v>
      </c>
      <c r="E364" s="126" t="s">
        <v>808</v>
      </c>
      <c r="F364" s="48">
        <v>1</v>
      </c>
      <c r="G364" s="48">
        <v>0</v>
      </c>
      <c r="H364" s="48">
        <v>1</v>
      </c>
      <c r="I364" s="126" t="s">
        <v>808</v>
      </c>
    </row>
    <row r="365" spans="1:9" ht="63">
      <c r="A365" s="48">
        <v>40</v>
      </c>
      <c r="B365" s="126" t="s">
        <v>808</v>
      </c>
      <c r="C365" s="89" t="s">
        <v>1055</v>
      </c>
      <c r="D365" s="48">
        <v>1</v>
      </c>
      <c r="E365" s="126" t="s">
        <v>808</v>
      </c>
      <c r="F365" s="48">
        <v>1</v>
      </c>
      <c r="G365" s="48">
        <v>0</v>
      </c>
      <c r="H365" s="48">
        <v>1</v>
      </c>
      <c r="I365" s="126" t="s">
        <v>808</v>
      </c>
    </row>
    <row r="366" spans="1:9" ht="63">
      <c r="A366" s="48">
        <v>41</v>
      </c>
      <c r="B366" s="126" t="s">
        <v>808</v>
      </c>
      <c r="C366" s="89" t="s">
        <v>1056</v>
      </c>
      <c r="D366" s="48">
        <v>1</v>
      </c>
      <c r="E366" s="126" t="s">
        <v>808</v>
      </c>
      <c r="F366" s="48">
        <v>1</v>
      </c>
      <c r="G366" s="48">
        <v>0</v>
      </c>
      <c r="H366" s="48">
        <v>1</v>
      </c>
      <c r="I366" s="126" t="s">
        <v>808</v>
      </c>
    </row>
    <row r="367" spans="1:9" ht="63">
      <c r="A367" s="48">
        <v>42</v>
      </c>
      <c r="B367" s="126" t="s">
        <v>808</v>
      </c>
      <c r="C367" s="89" t="s">
        <v>1057</v>
      </c>
      <c r="D367" s="48">
        <v>1</v>
      </c>
      <c r="E367" s="126" t="s">
        <v>808</v>
      </c>
      <c r="F367" s="48">
        <v>1</v>
      </c>
      <c r="G367" s="48">
        <v>0</v>
      </c>
      <c r="H367" s="48">
        <v>1</v>
      </c>
      <c r="I367" s="126" t="s">
        <v>808</v>
      </c>
    </row>
    <row r="368" spans="1:9" ht="63">
      <c r="A368" s="48">
        <v>43</v>
      </c>
      <c r="B368" s="126" t="s">
        <v>808</v>
      </c>
      <c r="C368" s="89" t="s">
        <v>1058</v>
      </c>
      <c r="D368" s="48">
        <v>1</v>
      </c>
      <c r="E368" s="126" t="s">
        <v>808</v>
      </c>
      <c r="F368" s="48">
        <v>1</v>
      </c>
      <c r="G368" s="48">
        <v>0</v>
      </c>
      <c r="H368" s="48">
        <v>1</v>
      </c>
      <c r="I368" s="126" t="s">
        <v>808</v>
      </c>
    </row>
    <row r="369" spans="1:9" ht="94.5">
      <c r="A369" s="48">
        <v>44</v>
      </c>
      <c r="B369" s="126" t="s">
        <v>808</v>
      </c>
      <c r="C369" s="89" t="s">
        <v>1059</v>
      </c>
      <c r="D369" s="48">
        <v>1</v>
      </c>
      <c r="E369" s="126" t="s">
        <v>808</v>
      </c>
      <c r="F369" s="48">
        <v>1</v>
      </c>
      <c r="G369" s="48">
        <v>0</v>
      </c>
      <c r="H369" s="48">
        <v>1</v>
      </c>
      <c r="I369" s="126" t="s">
        <v>808</v>
      </c>
    </row>
    <row r="370" spans="1:9" ht="47.25">
      <c r="A370" s="48">
        <v>45</v>
      </c>
      <c r="B370" s="126" t="s">
        <v>808</v>
      </c>
      <c r="C370" s="89" t="s">
        <v>1060</v>
      </c>
      <c r="D370" s="48">
        <v>1</v>
      </c>
      <c r="E370" s="126" t="s">
        <v>808</v>
      </c>
      <c r="F370" s="48">
        <v>1</v>
      </c>
      <c r="G370" s="48">
        <v>0</v>
      </c>
      <c r="H370" s="48">
        <v>1</v>
      </c>
      <c r="I370" s="126" t="s">
        <v>808</v>
      </c>
    </row>
    <row r="371" spans="1:9" ht="78.75">
      <c r="A371" s="48">
        <v>46</v>
      </c>
      <c r="B371" s="126" t="s">
        <v>808</v>
      </c>
      <c r="C371" s="89" t="s">
        <v>1061</v>
      </c>
      <c r="D371" s="48">
        <v>1</v>
      </c>
      <c r="E371" s="126" t="s">
        <v>808</v>
      </c>
      <c r="F371" s="48">
        <v>1</v>
      </c>
      <c r="G371" s="48">
        <v>0</v>
      </c>
      <c r="H371" s="48">
        <v>1</v>
      </c>
      <c r="I371" s="126" t="s">
        <v>808</v>
      </c>
    </row>
    <row r="372" spans="1:9" ht="63">
      <c r="A372" s="48">
        <v>47</v>
      </c>
      <c r="B372" s="126" t="s">
        <v>808</v>
      </c>
      <c r="C372" s="89" t="s">
        <v>1062</v>
      </c>
      <c r="D372" s="48">
        <v>1</v>
      </c>
      <c r="E372" s="126" t="s">
        <v>808</v>
      </c>
      <c r="F372" s="48">
        <v>1</v>
      </c>
      <c r="G372" s="48">
        <v>0</v>
      </c>
      <c r="H372" s="48">
        <v>1</v>
      </c>
      <c r="I372" s="126" t="s">
        <v>808</v>
      </c>
    </row>
    <row r="373" spans="1:9" ht="47.25">
      <c r="A373" s="48">
        <v>48</v>
      </c>
      <c r="B373" s="126" t="s">
        <v>808</v>
      </c>
      <c r="C373" s="89" t="s">
        <v>1063</v>
      </c>
      <c r="D373" s="48">
        <v>1</v>
      </c>
      <c r="E373" s="126" t="s">
        <v>808</v>
      </c>
      <c r="F373" s="48">
        <v>1</v>
      </c>
      <c r="G373" s="48">
        <v>0</v>
      </c>
      <c r="H373" s="48">
        <v>1</v>
      </c>
      <c r="I373" s="126" t="s">
        <v>808</v>
      </c>
    </row>
    <row r="374" spans="1:9" ht="47.25">
      <c r="A374" s="48">
        <v>49</v>
      </c>
      <c r="B374" s="126" t="s">
        <v>808</v>
      </c>
      <c r="C374" s="89" t="s">
        <v>1064</v>
      </c>
      <c r="D374" s="48">
        <v>1</v>
      </c>
      <c r="E374" s="126" t="s">
        <v>808</v>
      </c>
      <c r="F374" s="48">
        <v>1</v>
      </c>
      <c r="G374" s="48">
        <v>0</v>
      </c>
      <c r="H374" s="48">
        <v>1</v>
      </c>
      <c r="I374" s="126" t="s">
        <v>808</v>
      </c>
    </row>
    <row r="375" spans="1:9" ht="47.25">
      <c r="A375" s="48">
        <v>50</v>
      </c>
      <c r="B375" s="126" t="s">
        <v>808</v>
      </c>
      <c r="C375" s="89" t="s">
        <v>1065</v>
      </c>
      <c r="D375" s="48">
        <v>1</v>
      </c>
      <c r="E375" s="126" t="s">
        <v>808</v>
      </c>
      <c r="F375" s="48">
        <v>1</v>
      </c>
      <c r="G375" s="48">
        <v>0</v>
      </c>
      <c r="H375" s="48">
        <v>1</v>
      </c>
      <c r="I375" s="126" t="s">
        <v>808</v>
      </c>
    </row>
    <row r="376" spans="1:9" ht="47.25">
      <c r="A376" s="48">
        <v>51</v>
      </c>
      <c r="B376" s="126" t="s">
        <v>808</v>
      </c>
      <c r="C376" s="89" t="s">
        <v>1066</v>
      </c>
      <c r="D376" s="48">
        <v>1</v>
      </c>
      <c r="E376" s="126" t="s">
        <v>808</v>
      </c>
      <c r="F376" s="48">
        <v>1</v>
      </c>
      <c r="G376" s="48">
        <v>0</v>
      </c>
      <c r="H376" s="48">
        <v>1</v>
      </c>
      <c r="I376" s="126" t="s">
        <v>808</v>
      </c>
    </row>
    <row r="377" spans="1:9" ht="47.25">
      <c r="A377" s="48">
        <v>52</v>
      </c>
      <c r="B377" s="126" t="s">
        <v>808</v>
      </c>
      <c r="C377" s="89" t="s">
        <v>1067</v>
      </c>
      <c r="D377" s="48">
        <v>1</v>
      </c>
      <c r="E377" s="126" t="s">
        <v>808</v>
      </c>
      <c r="F377" s="48">
        <v>0</v>
      </c>
      <c r="G377" s="48">
        <v>1</v>
      </c>
      <c r="H377" s="48">
        <v>1</v>
      </c>
      <c r="I377" s="126" t="s">
        <v>808</v>
      </c>
    </row>
    <row r="378" spans="1:9" ht="47.25">
      <c r="A378" s="48">
        <v>53</v>
      </c>
      <c r="B378" s="126" t="s">
        <v>808</v>
      </c>
      <c r="C378" s="89" t="s">
        <v>1068</v>
      </c>
      <c r="D378" s="48">
        <v>1</v>
      </c>
      <c r="E378" s="126" t="s">
        <v>808</v>
      </c>
      <c r="F378" s="48">
        <v>0</v>
      </c>
      <c r="G378" s="48">
        <v>1</v>
      </c>
      <c r="H378" s="48">
        <v>1</v>
      </c>
      <c r="I378" s="126" t="s">
        <v>808</v>
      </c>
    </row>
    <row r="379" spans="1:9" ht="47.25">
      <c r="A379" s="48">
        <v>54</v>
      </c>
      <c r="B379" s="126" t="s">
        <v>808</v>
      </c>
      <c r="C379" s="89" t="s">
        <v>1069</v>
      </c>
      <c r="D379" s="48">
        <v>1</v>
      </c>
      <c r="E379" s="126" t="s">
        <v>808</v>
      </c>
      <c r="F379" s="48">
        <v>0</v>
      </c>
      <c r="G379" s="48">
        <v>1</v>
      </c>
      <c r="H379" s="48">
        <v>1</v>
      </c>
      <c r="I379" s="126" t="s">
        <v>808</v>
      </c>
    </row>
    <row r="380" spans="1:9" ht="47.25">
      <c r="A380" s="48">
        <v>55</v>
      </c>
      <c r="B380" s="126" t="s">
        <v>808</v>
      </c>
      <c r="C380" s="89" t="s">
        <v>1070</v>
      </c>
      <c r="D380" s="48">
        <v>1</v>
      </c>
      <c r="E380" s="126" t="s">
        <v>808</v>
      </c>
      <c r="F380" s="48">
        <v>0</v>
      </c>
      <c r="G380" s="48">
        <v>1</v>
      </c>
      <c r="H380" s="48">
        <v>1</v>
      </c>
      <c r="I380" s="126" t="s">
        <v>808</v>
      </c>
    </row>
    <row r="381" spans="1:9" ht="47.25">
      <c r="A381" s="48">
        <v>56</v>
      </c>
      <c r="B381" s="126" t="s">
        <v>808</v>
      </c>
      <c r="C381" s="89" t="s">
        <v>1071</v>
      </c>
      <c r="D381" s="48">
        <v>1</v>
      </c>
      <c r="E381" s="126" t="s">
        <v>808</v>
      </c>
      <c r="F381" s="48">
        <v>1</v>
      </c>
      <c r="G381" s="48">
        <v>0</v>
      </c>
      <c r="H381" s="48">
        <v>1</v>
      </c>
      <c r="I381" s="126" t="s">
        <v>808</v>
      </c>
    </row>
    <row r="382" spans="1:9" ht="78.75">
      <c r="A382" s="48">
        <v>57</v>
      </c>
      <c r="B382" s="126" t="s">
        <v>808</v>
      </c>
      <c r="C382" s="89" t="s">
        <v>1072</v>
      </c>
      <c r="D382" s="48">
        <v>1</v>
      </c>
      <c r="E382" s="126" t="s">
        <v>808</v>
      </c>
      <c r="F382" s="48">
        <v>1</v>
      </c>
      <c r="G382" s="48">
        <v>0</v>
      </c>
      <c r="H382" s="48">
        <v>1</v>
      </c>
      <c r="I382" s="126" t="s">
        <v>808</v>
      </c>
    </row>
    <row r="383" spans="1:9" ht="78.75">
      <c r="A383" s="48">
        <v>58</v>
      </c>
      <c r="B383" s="126" t="s">
        <v>808</v>
      </c>
      <c r="C383" s="89" t="s">
        <v>1073</v>
      </c>
      <c r="D383" s="48">
        <v>1</v>
      </c>
      <c r="E383" s="126" t="s">
        <v>808</v>
      </c>
      <c r="F383" s="48">
        <v>1</v>
      </c>
      <c r="G383" s="48">
        <v>0</v>
      </c>
      <c r="H383" s="48">
        <v>1</v>
      </c>
      <c r="I383" s="126" t="s">
        <v>808</v>
      </c>
    </row>
    <row r="384" spans="1:9" ht="63">
      <c r="A384" s="48">
        <v>59</v>
      </c>
      <c r="B384" s="126" t="s">
        <v>808</v>
      </c>
      <c r="C384" s="89" t="s">
        <v>1074</v>
      </c>
      <c r="D384" s="48">
        <v>1</v>
      </c>
      <c r="E384" s="126" t="s">
        <v>808</v>
      </c>
      <c r="F384" s="48">
        <v>1</v>
      </c>
      <c r="G384" s="48">
        <v>0</v>
      </c>
      <c r="H384" s="48">
        <v>1</v>
      </c>
      <c r="I384" s="126" t="s">
        <v>808</v>
      </c>
    </row>
    <row r="385" spans="1:9" ht="63">
      <c r="A385" s="48">
        <v>60</v>
      </c>
      <c r="B385" s="126" t="s">
        <v>808</v>
      </c>
      <c r="C385" s="89" t="s">
        <v>1075</v>
      </c>
      <c r="D385" s="48">
        <v>1</v>
      </c>
      <c r="E385" s="126" t="s">
        <v>808</v>
      </c>
      <c r="F385" s="48">
        <v>1</v>
      </c>
      <c r="G385" s="48">
        <v>0</v>
      </c>
      <c r="H385" s="48">
        <v>1</v>
      </c>
      <c r="I385" s="126" t="s">
        <v>808</v>
      </c>
    </row>
    <row r="386" spans="1:9" ht="63">
      <c r="A386" s="48">
        <v>61</v>
      </c>
      <c r="B386" s="126" t="s">
        <v>808</v>
      </c>
      <c r="C386" s="89" t="s">
        <v>1076</v>
      </c>
      <c r="D386" s="48">
        <v>1</v>
      </c>
      <c r="E386" s="126" t="s">
        <v>808</v>
      </c>
      <c r="F386" s="48">
        <v>1</v>
      </c>
      <c r="G386" s="48">
        <v>0</v>
      </c>
      <c r="H386" s="48">
        <v>1</v>
      </c>
      <c r="I386" s="126" t="s">
        <v>808</v>
      </c>
    </row>
    <row r="387" spans="1:9" ht="63">
      <c r="A387" s="48">
        <v>62</v>
      </c>
      <c r="B387" s="126" t="s">
        <v>808</v>
      </c>
      <c r="C387" s="89" t="s">
        <v>1077</v>
      </c>
      <c r="D387" s="48">
        <v>1</v>
      </c>
      <c r="E387" s="126" t="s">
        <v>808</v>
      </c>
      <c r="F387" s="48">
        <v>1</v>
      </c>
      <c r="G387" s="48">
        <v>0</v>
      </c>
      <c r="H387" s="48">
        <v>1</v>
      </c>
      <c r="I387" s="126" t="s">
        <v>808</v>
      </c>
    </row>
    <row r="388" spans="1:9" ht="47.25">
      <c r="A388" s="48">
        <v>63</v>
      </c>
      <c r="B388" s="126" t="s">
        <v>808</v>
      </c>
      <c r="C388" s="89" t="s">
        <v>1078</v>
      </c>
      <c r="D388" s="48">
        <v>1</v>
      </c>
      <c r="E388" s="126" t="s">
        <v>808</v>
      </c>
      <c r="F388" s="48">
        <v>1</v>
      </c>
      <c r="G388" s="48">
        <v>0</v>
      </c>
      <c r="H388" s="48">
        <v>1</v>
      </c>
      <c r="I388" s="126" t="s">
        <v>808</v>
      </c>
    </row>
    <row r="389" spans="1:9" ht="47.25">
      <c r="A389" s="48">
        <v>64</v>
      </c>
      <c r="B389" s="126" t="s">
        <v>808</v>
      </c>
      <c r="C389" s="89" t="s">
        <v>1079</v>
      </c>
      <c r="D389" s="48">
        <v>1</v>
      </c>
      <c r="E389" s="126" t="s">
        <v>808</v>
      </c>
      <c r="F389" s="48">
        <v>1</v>
      </c>
      <c r="G389" s="48">
        <v>0</v>
      </c>
      <c r="H389" s="48">
        <v>1</v>
      </c>
      <c r="I389" s="126" t="s">
        <v>808</v>
      </c>
    </row>
    <row r="390" spans="1:9" ht="47.25">
      <c r="A390" s="48">
        <v>65</v>
      </c>
      <c r="B390" s="126" t="s">
        <v>808</v>
      </c>
      <c r="C390" s="89" t="s">
        <v>1080</v>
      </c>
      <c r="D390" s="48">
        <v>1</v>
      </c>
      <c r="E390" s="126" t="s">
        <v>808</v>
      </c>
      <c r="F390" s="48">
        <v>1</v>
      </c>
      <c r="G390" s="48">
        <v>0</v>
      </c>
      <c r="H390" s="48">
        <v>1</v>
      </c>
      <c r="I390" s="126" t="s">
        <v>808</v>
      </c>
    </row>
    <row r="391" spans="1:9" ht="47.25">
      <c r="A391" s="48">
        <v>66</v>
      </c>
      <c r="B391" s="126" t="s">
        <v>808</v>
      </c>
      <c r="C391" s="89" t="s">
        <v>1081</v>
      </c>
      <c r="D391" s="48">
        <v>1</v>
      </c>
      <c r="E391" s="126" t="s">
        <v>808</v>
      </c>
      <c r="F391" s="48">
        <v>1</v>
      </c>
      <c r="G391" s="48">
        <v>0</v>
      </c>
      <c r="H391" s="48">
        <v>1</v>
      </c>
      <c r="I391" s="126" t="s">
        <v>808</v>
      </c>
    </row>
    <row r="392" spans="1:9" ht="47.25">
      <c r="A392" s="48">
        <v>67</v>
      </c>
      <c r="B392" s="126" t="s">
        <v>808</v>
      </c>
      <c r="C392" s="89" t="s">
        <v>1082</v>
      </c>
      <c r="D392" s="48">
        <v>1</v>
      </c>
      <c r="E392" s="126" t="s">
        <v>808</v>
      </c>
      <c r="F392" s="48">
        <v>1</v>
      </c>
      <c r="G392" s="48">
        <v>0</v>
      </c>
      <c r="H392" s="48">
        <v>1</v>
      </c>
      <c r="I392" s="126" t="s">
        <v>808</v>
      </c>
    </row>
    <row r="393" spans="1:9" ht="47.25">
      <c r="A393" s="48">
        <v>68</v>
      </c>
      <c r="B393" s="126" t="s">
        <v>808</v>
      </c>
      <c r="C393" s="89" t="s">
        <v>1083</v>
      </c>
      <c r="D393" s="48">
        <v>1</v>
      </c>
      <c r="E393" s="126" t="s">
        <v>808</v>
      </c>
      <c r="F393" s="48">
        <v>1</v>
      </c>
      <c r="G393" s="48">
        <v>0</v>
      </c>
      <c r="H393" s="48">
        <v>1</v>
      </c>
      <c r="I393" s="126" t="s">
        <v>808</v>
      </c>
    </row>
    <row r="394" spans="1:9" ht="63">
      <c r="A394" s="48">
        <v>69</v>
      </c>
      <c r="B394" s="126" t="s">
        <v>808</v>
      </c>
      <c r="C394" s="89" t="s">
        <v>1084</v>
      </c>
      <c r="D394" s="48">
        <v>1</v>
      </c>
      <c r="E394" s="126" t="s">
        <v>808</v>
      </c>
      <c r="F394" s="48">
        <v>1</v>
      </c>
      <c r="G394" s="48">
        <v>0</v>
      </c>
      <c r="H394" s="48">
        <v>1</v>
      </c>
      <c r="I394" s="126" t="s">
        <v>808</v>
      </c>
    </row>
    <row r="395" spans="1:9" ht="63">
      <c r="A395" s="48">
        <v>70</v>
      </c>
      <c r="B395" s="126" t="s">
        <v>808</v>
      </c>
      <c r="C395" s="89" t="s">
        <v>1085</v>
      </c>
      <c r="D395" s="48">
        <v>1</v>
      </c>
      <c r="E395" s="126" t="s">
        <v>808</v>
      </c>
      <c r="F395" s="48">
        <v>1</v>
      </c>
      <c r="G395" s="48">
        <v>0</v>
      </c>
      <c r="H395" s="48">
        <v>1</v>
      </c>
      <c r="I395" s="126" t="s">
        <v>808</v>
      </c>
    </row>
    <row r="396" spans="1:9" ht="63">
      <c r="A396" s="48">
        <v>71</v>
      </c>
      <c r="B396" s="126" t="s">
        <v>808</v>
      </c>
      <c r="C396" s="89" t="s">
        <v>1086</v>
      </c>
      <c r="D396" s="48">
        <v>1</v>
      </c>
      <c r="E396" s="126" t="s">
        <v>808</v>
      </c>
      <c r="F396" s="48">
        <v>0</v>
      </c>
      <c r="G396" s="48">
        <v>1</v>
      </c>
      <c r="H396" s="48">
        <v>1</v>
      </c>
      <c r="I396" s="126" t="s">
        <v>808</v>
      </c>
    </row>
    <row r="397" spans="1:9" ht="63">
      <c r="A397" s="48">
        <v>72</v>
      </c>
      <c r="B397" s="126" t="s">
        <v>808</v>
      </c>
      <c r="C397" s="89" t="s">
        <v>1087</v>
      </c>
      <c r="D397" s="48">
        <v>1</v>
      </c>
      <c r="E397" s="126" t="s">
        <v>808</v>
      </c>
      <c r="F397" s="48">
        <v>1</v>
      </c>
      <c r="G397" s="48">
        <v>0</v>
      </c>
      <c r="H397" s="48">
        <v>1</v>
      </c>
      <c r="I397" s="126" t="s">
        <v>808</v>
      </c>
    </row>
    <row r="398" spans="1:9" ht="63">
      <c r="A398" s="48">
        <v>73</v>
      </c>
      <c r="B398" s="126" t="s">
        <v>808</v>
      </c>
      <c r="C398" s="89" t="s">
        <v>1088</v>
      </c>
      <c r="D398" s="48">
        <v>1</v>
      </c>
      <c r="E398" s="126" t="s">
        <v>808</v>
      </c>
      <c r="F398" s="48">
        <v>1</v>
      </c>
      <c r="G398" s="48">
        <v>0</v>
      </c>
      <c r="H398" s="48">
        <v>1</v>
      </c>
      <c r="I398" s="126" t="s">
        <v>808</v>
      </c>
    </row>
    <row r="399" spans="1:9" ht="63">
      <c r="A399" s="48">
        <v>74</v>
      </c>
      <c r="B399" s="126" t="s">
        <v>808</v>
      </c>
      <c r="C399" s="89" t="s">
        <v>1089</v>
      </c>
      <c r="D399" s="48">
        <v>1</v>
      </c>
      <c r="E399" s="126" t="s">
        <v>808</v>
      </c>
      <c r="F399" s="48">
        <v>1</v>
      </c>
      <c r="G399" s="48">
        <v>0</v>
      </c>
      <c r="H399" s="48">
        <v>1</v>
      </c>
      <c r="I399" s="126" t="s">
        <v>808</v>
      </c>
    </row>
    <row r="400" spans="1:9" ht="63">
      <c r="A400" s="48">
        <v>75</v>
      </c>
      <c r="B400" s="131" t="s">
        <v>1090</v>
      </c>
      <c r="C400" s="88" t="s">
        <v>894</v>
      </c>
      <c r="D400" s="48">
        <v>1</v>
      </c>
      <c r="E400" s="131" t="s">
        <v>1091</v>
      </c>
      <c r="F400" s="48">
        <v>1</v>
      </c>
      <c r="G400" s="48">
        <v>0</v>
      </c>
      <c r="H400" s="48">
        <v>1</v>
      </c>
      <c r="I400" s="126" t="s">
        <v>808</v>
      </c>
    </row>
    <row r="401" spans="1:9" ht="78.75">
      <c r="A401" s="48">
        <v>76</v>
      </c>
      <c r="B401" s="126" t="s">
        <v>808</v>
      </c>
      <c r="C401" s="88" t="s">
        <v>1092</v>
      </c>
      <c r="D401" s="48">
        <v>1</v>
      </c>
      <c r="E401" s="126" t="s">
        <v>808</v>
      </c>
      <c r="F401" s="48">
        <v>1</v>
      </c>
      <c r="G401" s="48">
        <v>0</v>
      </c>
      <c r="H401" s="48">
        <v>1</v>
      </c>
      <c r="I401" s="126" t="s">
        <v>808</v>
      </c>
    </row>
    <row r="402" spans="1:9" ht="78.75">
      <c r="A402" s="48">
        <v>77</v>
      </c>
      <c r="B402" s="126" t="s">
        <v>808</v>
      </c>
      <c r="C402" s="88" t="s">
        <v>1093</v>
      </c>
      <c r="D402" s="48">
        <v>1</v>
      </c>
      <c r="E402" s="126" t="s">
        <v>808</v>
      </c>
      <c r="F402" s="48">
        <v>1</v>
      </c>
      <c r="G402" s="48">
        <v>0</v>
      </c>
      <c r="H402" s="48">
        <v>1</v>
      </c>
      <c r="I402" s="126" t="s">
        <v>808</v>
      </c>
    </row>
    <row r="403" spans="1:9" ht="94.5">
      <c r="A403" s="48">
        <v>78</v>
      </c>
      <c r="B403" s="126" t="s">
        <v>808</v>
      </c>
      <c r="C403" s="88" t="s">
        <v>829</v>
      </c>
      <c r="D403" s="48">
        <v>1</v>
      </c>
      <c r="E403" s="126" t="s">
        <v>808</v>
      </c>
      <c r="F403" s="48">
        <v>1</v>
      </c>
      <c r="G403" s="48">
        <v>0</v>
      </c>
      <c r="H403" s="48">
        <v>1</v>
      </c>
      <c r="I403" s="126" t="s">
        <v>808</v>
      </c>
    </row>
    <row r="404" spans="1:9" ht="78.75">
      <c r="A404" s="48">
        <v>79</v>
      </c>
      <c r="B404" s="126" t="s">
        <v>808</v>
      </c>
      <c r="C404" s="88" t="s">
        <v>832</v>
      </c>
      <c r="D404" s="48">
        <v>1</v>
      </c>
      <c r="E404" s="126" t="s">
        <v>808</v>
      </c>
      <c r="F404" s="48">
        <v>1</v>
      </c>
      <c r="G404" s="48">
        <v>0</v>
      </c>
      <c r="H404" s="48">
        <v>1</v>
      </c>
      <c r="I404" s="126" t="s">
        <v>808</v>
      </c>
    </row>
    <row r="405" spans="1:9" ht="78.75">
      <c r="A405" s="48">
        <v>80</v>
      </c>
      <c r="B405" s="126" t="s">
        <v>808</v>
      </c>
      <c r="C405" s="88" t="s">
        <v>835</v>
      </c>
      <c r="D405" s="48">
        <v>1</v>
      </c>
      <c r="E405" s="126" t="s">
        <v>808</v>
      </c>
      <c r="F405" s="48">
        <v>1</v>
      </c>
      <c r="G405" s="48">
        <v>0</v>
      </c>
      <c r="H405" s="48">
        <v>1</v>
      </c>
      <c r="I405" s="126" t="s">
        <v>808</v>
      </c>
    </row>
    <row r="406" spans="1:9" ht="78.75">
      <c r="A406" s="48">
        <v>81</v>
      </c>
      <c r="B406" s="126" t="s">
        <v>808</v>
      </c>
      <c r="C406" s="88" t="s">
        <v>837</v>
      </c>
      <c r="D406" s="48">
        <v>1</v>
      </c>
      <c r="E406" s="126" t="s">
        <v>808</v>
      </c>
      <c r="F406" s="48">
        <v>1</v>
      </c>
      <c r="G406" s="48">
        <v>0</v>
      </c>
      <c r="H406" s="48">
        <v>1</v>
      </c>
      <c r="I406" s="126" t="s">
        <v>808</v>
      </c>
    </row>
    <row r="407" spans="1:9" ht="78.75">
      <c r="A407" s="48">
        <v>82</v>
      </c>
      <c r="B407" s="126" t="s">
        <v>808</v>
      </c>
      <c r="C407" s="88" t="s">
        <v>841</v>
      </c>
      <c r="D407" s="48">
        <v>1</v>
      </c>
      <c r="E407" s="126" t="s">
        <v>808</v>
      </c>
      <c r="F407" s="48">
        <v>1</v>
      </c>
      <c r="G407" s="48">
        <v>0</v>
      </c>
      <c r="H407" s="48">
        <v>1</v>
      </c>
      <c r="I407" s="126" t="s">
        <v>808</v>
      </c>
    </row>
    <row r="408" spans="1:9" ht="78.75">
      <c r="A408" s="48">
        <v>83</v>
      </c>
      <c r="B408" s="126" t="s">
        <v>808</v>
      </c>
      <c r="C408" s="88" t="s">
        <v>844</v>
      </c>
      <c r="D408" s="48">
        <v>1</v>
      </c>
      <c r="E408" s="126" t="s">
        <v>808</v>
      </c>
      <c r="F408" s="48">
        <v>1</v>
      </c>
      <c r="G408" s="48">
        <v>0</v>
      </c>
      <c r="H408" s="48">
        <v>1</v>
      </c>
      <c r="I408" s="126" t="s">
        <v>808</v>
      </c>
    </row>
    <row r="409" spans="1:9" ht="94.5">
      <c r="A409" s="48">
        <v>84</v>
      </c>
      <c r="B409" s="126" t="s">
        <v>808</v>
      </c>
      <c r="C409" s="88" t="s">
        <v>846</v>
      </c>
      <c r="D409" s="48">
        <v>1</v>
      </c>
      <c r="E409" s="126" t="s">
        <v>808</v>
      </c>
      <c r="F409" s="48">
        <v>1</v>
      </c>
      <c r="G409" s="48">
        <v>0</v>
      </c>
      <c r="H409" s="48">
        <v>1</v>
      </c>
      <c r="I409" s="126" t="s">
        <v>808</v>
      </c>
    </row>
    <row r="410" spans="1:9" ht="94.5">
      <c r="A410" s="48">
        <v>85</v>
      </c>
      <c r="B410" s="126" t="s">
        <v>808</v>
      </c>
      <c r="C410" s="88" t="s">
        <v>851</v>
      </c>
      <c r="D410" s="48">
        <v>1</v>
      </c>
      <c r="E410" s="126" t="s">
        <v>808</v>
      </c>
      <c r="F410" s="48">
        <v>1</v>
      </c>
      <c r="G410" s="48">
        <v>0</v>
      </c>
      <c r="H410" s="48">
        <v>1</v>
      </c>
      <c r="I410" s="126" t="s">
        <v>808</v>
      </c>
    </row>
    <row r="411" spans="1:9" ht="94.5">
      <c r="A411" s="48">
        <v>86</v>
      </c>
      <c r="B411" s="126" t="s">
        <v>808</v>
      </c>
      <c r="C411" s="88" t="s">
        <v>854</v>
      </c>
      <c r="D411" s="48">
        <v>1</v>
      </c>
      <c r="E411" s="126" t="s">
        <v>808</v>
      </c>
      <c r="F411" s="48">
        <v>1</v>
      </c>
      <c r="G411" s="48">
        <v>0</v>
      </c>
      <c r="H411" s="48">
        <v>1</v>
      </c>
      <c r="I411" s="126" t="s">
        <v>808</v>
      </c>
    </row>
    <row r="412" spans="1:9" ht="78.75">
      <c r="A412" s="48">
        <v>87</v>
      </c>
      <c r="B412" s="126" t="s">
        <v>808</v>
      </c>
      <c r="C412" s="88" t="s">
        <v>856</v>
      </c>
      <c r="D412" s="48">
        <v>1</v>
      </c>
      <c r="E412" s="126" t="s">
        <v>808</v>
      </c>
      <c r="F412" s="48">
        <v>1</v>
      </c>
      <c r="G412" s="48">
        <v>0</v>
      </c>
      <c r="H412" s="48">
        <v>1</v>
      </c>
      <c r="I412" s="126" t="s">
        <v>808</v>
      </c>
    </row>
    <row r="413" spans="1:9" ht="78.75">
      <c r="A413" s="48">
        <v>88</v>
      </c>
      <c r="B413" s="126" t="s">
        <v>808</v>
      </c>
      <c r="C413" s="88" t="s">
        <v>860</v>
      </c>
      <c r="D413" s="48">
        <v>1</v>
      </c>
      <c r="E413" s="126" t="s">
        <v>808</v>
      </c>
      <c r="F413" s="48">
        <v>1</v>
      </c>
      <c r="G413" s="48">
        <v>0</v>
      </c>
      <c r="H413" s="48">
        <v>1</v>
      </c>
      <c r="I413" s="126" t="s">
        <v>808</v>
      </c>
    </row>
    <row r="414" spans="1:9" ht="78.75">
      <c r="A414" s="48">
        <v>89</v>
      </c>
      <c r="B414" s="126" t="s">
        <v>808</v>
      </c>
      <c r="C414" s="88" t="s">
        <v>863</v>
      </c>
      <c r="D414" s="48">
        <v>1</v>
      </c>
      <c r="E414" s="126" t="s">
        <v>808</v>
      </c>
      <c r="F414" s="48">
        <v>1</v>
      </c>
      <c r="G414" s="48">
        <v>0</v>
      </c>
      <c r="H414" s="48">
        <v>1</v>
      </c>
      <c r="I414" s="126" t="s">
        <v>808</v>
      </c>
    </row>
    <row r="415" spans="1:9" ht="78.75">
      <c r="A415" s="48">
        <v>90</v>
      </c>
      <c r="B415" s="126" t="s">
        <v>808</v>
      </c>
      <c r="C415" s="88" t="s">
        <v>826</v>
      </c>
      <c r="D415" s="48">
        <v>1</v>
      </c>
      <c r="E415" s="126" t="s">
        <v>808</v>
      </c>
      <c r="F415" s="48">
        <v>1</v>
      </c>
      <c r="G415" s="48">
        <v>0</v>
      </c>
      <c r="H415" s="48">
        <v>1</v>
      </c>
      <c r="I415" s="126" t="s">
        <v>808</v>
      </c>
    </row>
    <row r="416" spans="1:9" ht="63">
      <c r="A416" s="48">
        <v>91</v>
      </c>
      <c r="B416" s="126" t="s">
        <v>808</v>
      </c>
      <c r="C416" s="88" t="s">
        <v>867</v>
      </c>
      <c r="D416" s="48">
        <v>1</v>
      </c>
      <c r="E416" s="126" t="s">
        <v>808</v>
      </c>
      <c r="F416" s="48">
        <v>1</v>
      </c>
      <c r="G416" s="48">
        <v>0</v>
      </c>
      <c r="H416" s="48">
        <v>1</v>
      </c>
      <c r="I416" s="126" t="s">
        <v>808</v>
      </c>
    </row>
    <row r="417" spans="1:9" ht="63">
      <c r="A417" s="48">
        <v>92</v>
      </c>
      <c r="B417" s="126" t="s">
        <v>808</v>
      </c>
      <c r="C417" s="88" t="s">
        <v>871</v>
      </c>
      <c r="D417" s="48">
        <v>1</v>
      </c>
      <c r="E417" s="126" t="s">
        <v>808</v>
      </c>
      <c r="F417" s="48">
        <v>1</v>
      </c>
      <c r="G417" s="48">
        <v>0</v>
      </c>
      <c r="H417" s="48">
        <v>1</v>
      </c>
      <c r="I417" s="126" t="s">
        <v>808</v>
      </c>
    </row>
    <row r="418" spans="1:9" ht="63">
      <c r="A418" s="48">
        <v>93</v>
      </c>
      <c r="B418" s="126" t="s">
        <v>808</v>
      </c>
      <c r="C418" s="88" t="s">
        <v>874</v>
      </c>
      <c r="D418" s="48">
        <v>1</v>
      </c>
      <c r="E418" s="126" t="s">
        <v>808</v>
      </c>
      <c r="F418" s="48">
        <v>1</v>
      </c>
      <c r="G418" s="48">
        <v>0</v>
      </c>
      <c r="H418" s="48">
        <v>1</v>
      </c>
      <c r="I418" s="126" t="s">
        <v>808</v>
      </c>
    </row>
    <row r="419" spans="1:9" ht="63">
      <c r="A419" s="48">
        <v>94</v>
      </c>
      <c r="B419" s="126" t="s">
        <v>808</v>
      </c>
      <c r="C419" s="88" t="s">
        <v>877</v>
      </c>
      <c r="D419" s="48">
        <v>1</v>
      </c>
      <c r="E419" s="126" t="s">
        <v>808</v>
      </c>
      <c r="F419" s="48">
        <v>1</v>
      </c>
      <c r="G419" s="48">
        <v>0</v>
      </c>
      <c r="H419" s="48">
        <v>1</v>
      </c>
      <c r="I419" s="126" t="s">
        <v>808</v>
      </c>
    </row>
    <row r="420" spans="1:9" ht="63">
      <c r="A420" s="48">
        <v>95</v>
      </c>
      <c r="B420" s="126" t="s">
        <v>808</v>
      </c>
      <c r="C420" s="88" t="s">
        <v>878</v>
      </c>
      <c r="D420" s="48">
        <v>1</v>
      </c>
      <c r="E420" s="126" t="s">
        <v>808</v>
      </c>
      <c r="F420" s="48">
        <v>1</v>
      </c>
      <c r="G420" s="48">
        <v>0</v>
      </c>
      <c r="H420" s="48">
        <v>1</v>
      </c>
      <c r="I420" s="126" t="s">
        <v>808</v>
      </c>
    </row>
    <row r="421" spans="1:9" ht="63">
      <c r="A421" s="48">
        <v>96</v>
      </c>
      <c r="B421" s="126" t="s">
        <v>808</v>
      </c>
      <c r="C421" s="88" t="s">
        <v>879</v>
      </c>
      <c r="D421" s="48">
        <v>1</v>
      </c>
      <c r="E421" s="126" t="s">
        <v>808</v>
      </c>
      <c r="F421" s="48">
        <v>1</v>
      </c>
      <c r="G421" s="48">
        <v>0</v>
      </c>
      <c r="H421" s="48">
        <v>1</v>
      </c>
      <c r="I421" s="126" t="s">
        <v>808</v>
      </c>
    </row>
    <row r="422" spans="1:9" ht="63">
      <c r="A422" s="48">
        <v>97</v>
      </c>
      <c r="B422" s="126" t="s">
        <v>808</v>
      </c>
      <c r="C422" s="88" t="s">
        <v>880</v>
      </c>
      <c r="D422" s="48">
        <v>1</v>
      </c>
      <c r="E422" s="126" t="s">
        <v>808</v>
      </c>
      <c r="F422" s="48">
        <v>1</v>
      </c>
      <c r="G422" s="48">
        <v>0</v>
      </c>
      <c r="H422" s="48">
        <v>1</v>
      </c>
      <c r="I422" s="126" t="s">
        <v>808</v>
      </c>
    </row>
    <row r="423" spans="1:9" ht="63">
      <c r="A423" s="48">
        <v>98</v>
      </c>
      <c r="B423" s="126" t="s">
        <v>808</v>
      </c>
      <c r="C423" s="88" t="s">
        <v>1094</v>
      </c>
      <c r="D423" s="48">
        <v>1</v>
      </c>
      <c r="E423" s="126" t="s">
        <v>808</v>
      </c>
      <c r="F423" s="48">
        <v>1</v>
      </c>
      <c r="G423" s="48">
        <v>0</v>
      </c>
      <c r="H423" s="48">
        <v>1</v>
      </c>
      <c r="I423" s="126" t="s">
        <v>808</v>
      </c>
    </row>
    <row r="424" spans="1:9" ht="47.25">
      <c r="A424" s="48">
        <v>99</v>
      </c>
      <c r="B424" s="126" t="s">
        <v>808</v>
      </c>
      <c r="C424" s="88" t="s">
        <v>1095</v>
      </c>
      <c r="D424" s="48">
        <v>1</v>
      </c>
      <c r="E424" s="126" t="s">
        <v>808</v>
      </c>
      <c r="F424" s="48">
        <v>1</v>
      </c>
      <c r="G424" s="48">
        <v>0</v>
      </c>
      <c r="H424" s="48">
        <v>1</v>
      </c>
      <c r="I424" s="126" t="s">
        <v>808</v>
      </c>
    </row>
    <row r="425" spans="1:9" ht="63">
      <c r="A425" s="48">
        <v>100</v>
      </c>
      <c r="B425" s="126" t="s">
        <v>808</v>
      </c>
      <c r="C425" s="88" t="s">
        <v>884</v>
      </c>
      <c r="D425" s="48">
        <v>1</v>
      </c>
      <c r="E425" s="126" t="s">
        <v>808</v>
      </c>
      <c r="F425" s="48">
        <v>1</v>
      </c>
      <c r="G425" s="48">
        <v>0</v>
      </c>
      <c r="H425" s="48">
        <v>1</v>
      </c>
      <c r="I425" s="126" t="s">
        <v>808</v>
      </c>
    </row>
    <row r="426" spans="1:9" ht="78.75">
      <c r="A426" s="48">
        <v>101</v>
      </c>
      <c r="B426" s="126" t="s">
        <v>808</v>
      </c>
      <c r="C426" s="88" t="s">
        <v>886</v>
      </c>
      <c r="D426" s="48">
        <v>1</v>
      </c>
      <c r="E426" s="126" t="s">
        <v>808</v>
      </c>
      <c r="F426" s="48">
        <v>1</v>
      </c>
      <c r="G426" s="48">
        <v>0</v>
      </c>
      <c r="H426" s="48">
        <v>1</v>
      </c>
      <c r="I426" s="126" t="s">
        <v>808</v>
      </c>
    </row>
    <row r="427" spans="1:9" ht="63">
      <c r="A427" s="48">
        <v>102</v>
      </c>
      <c r="B427" s="126" t="s">
        <v>808</v>
      </c>
      <c r="C427" s="88" t="s">
        <v>887</v>
      </c>
      <c r="D427" s="48">
        <v>1</v>
      </c>
      <c r="E427" s="126" t="s">
        <v>808</v>
      </c>
      <c r="F427" s="48">
        <v>1</v>
      </c>
      <c r="G427" s="48">
        <v>0</v>
      </c>
      <c r="H427" s="48">
        <v>1</v>
      </c>
      <c r="I427" s="126" t="s">
        <v>808</v>
      </c>
    </row>
    <row r="428" spans="1:9" ht="94.5">
      <c r="A428" s="48">
        <v>103</v>
      </c>
      <c r="B428" s="126" t="s">
        <v>808</v>
      </c>
      <c r="C428" s="88" t="s">
        <v>889</v>
      </c>
      <c r="D428" s="48">
        <v>1</v>
      </c>
      <c r="E428" s="126" t="s">
        <v>808</v>
      </c>
      <c r="F428" s="48">
        <v>1</v>
      </c>
      <c r="G428" s="48">
        <v>0</v>
      </c>
      <c r="H428" s="48">
        <v>1</v>
      </c>
      <c r="I428" s="126" t="s">
        <v>808</v>
      </c>
    </row>
    <row r="429" spans="1:9" ht="63">
      <c r="A429" s="48">
        <v>104</v>
      </c>
      <c r="B429" s="126" t="s">
        <v>808</v>
      </c>
      <c r="C429" s="88" t="s">
        <v>890</v>
      </c>
      <c r="D429" s="48">
        <v>1</v>
      </c>
      <c r="E429" s="126" t="s">
        <v>808</v>
      </c>
      <c r="F429" s="48">
        <v>1</v>
      </c>
      <c r="G429" s="48">
        <v>0</v>
      </c>
      <c r="H429" s="48">
        <v>1</v>
      </c>
      <c r="I429" s="126" t="s">
        <v>808</v>
      </c>
    </row>
    <row r="430" spans="1:9" ht="63">
      <c r="A430" s="48">
        <v>105</v>
      </c>
      <c r="B430" s="126" t="s">
        <v>808</v>
      </c>
      <c r="C430" s="88" t="s">
        <v>891</v>
      </c>
      <c r="D430" s="48">
        <v>1</v>
      </c>
      <c r="E430" s="126" t="s">
        <v>808</v>
      </c>
      <c r="F430" s="48">
        <v>1</v>
      </c>
      <c r="G430" s="48">
        <v>0</v>
      </c>
      <c r="H430" s="48">
        <v>1</v>
      </c>
      <c r="I430" s="126" t="s">
        <v>808</v>
      </c>
    </row>
    <row r="431" spans="1:9" ht="78.75">
      <c r="A431" s="48">
        <v>106</v>
      </c>
      <c r="B431" s="126" t="s">
        <v>808</v>
      </c>
      <c r="C431" s="88" t="s">
        <v>824</v>
      </c>
      <c r="D431" s="48">
        <v>1</v>
      </c>
      <c r="E431" s="126" t="s">
        <v>808</v>
      </c>
      <c r="F431" s="48">
        <v>1</v>
      </c>
      <c r="G431" s="48">
        <v>0</v>
      </c>
      <c r="H431" s="48">
        <v>1</v>
      </c>
      <c r="I431" s="126" t="s">
        <v>808</v>
      </c>
    </row>
    <row r="432" spans="1:9" ht="63">
      <c r="A432" s="48">
        <v>107</v>
      </c>
      <c r="B432" s="126" t="s">
        <v>808</v>
      </c>
      <c r="C432" s="88" t="s">
        <v>894</v>
      </c>
      <c r="D432" s="48">
        <v>1</v>
      </c>
      <c r="E432" s="126" t="s">
        <v>808</v>
      </c>
      <c r="F432" s="48">
        <v>1</v>
      </c>
      <c r="G432" s="48">
        <v>0</v>
      </c>
      <c r="H432" s="48">
        <v>1</v>
      </c>
      <c r="I432" s="126" t="s">
        <v>808</v>
      </c>
    </row>
    <row r="433" spans="1:9" ht="78.75">
      <c r="A433" s="48">
        <v>108</v>
      </c>
      <c r="B433" s="126" t="s">
        <v>808</v>
      </c>
      <c r="C433" s="88" t="s">
        <v>896</v>
      </c>
      <c r="D433" s="48">
        <v>1</v>
      </c>
      <c r="E433" s="126" t="s">
        <v>808</v>
      </c>
      <c r="F433" s="48">
        <v>1</v>
      </c>
      <c r="G433" s="48">
        <v>0</v>
      </c>
      <c r="H433" s="48">
        <v>1</v>
      </c>
      <c r="I433" s="126" t="s">
        <v>808</v>
      </c>
    </row>
    <row r="434" spans="1:9" ht="78.75">
      <c r="A434" s="48">
        <v>109</v>
      </c>
      <c r="B434" s="126" t="s">
        <v>808</v>
      </c>
      <c r="C434" s="88" t="s">
        <v>844</v>
      </c>
      <c r="D434" s="48">
        <v>1</v>
      </c>
      <c r="E434" s="126" t="s">
        <v>808</v>
      </c>
      <c r="F434" s="48">
        <v>1</v>
      </c>
      <c r="G434" s="48">
        <v>0</v>
      </c>
      <c r="H434" s="48">
        <v>1</v>
      </c>
      <c r="I434" s="126" t="s">
        <v>808</v>
      </c>
    </row>
    <row r="435" spans="1:9" ht="78.75">
      <c r="A435" s="48">
        <v>110</v>
      </c>
      <c r="B435" s="126" t="s">
        <v>808</v>
      </c>
      <c r="C435" s="88" t="s">
        <v>898</v>
      </c>
      <c r="D435" s="48">
        <v>1</v>
      </c>
      <c r="E435" s="126" t="s">
        <v>808</v>
      </c>
      <c r="F435" s="48">
        <v>1</v>
      </c>
      <c r="G435" s="48">
        <v>0</v>
      </c>
      <c r="H435" s="48">
        <v>1</v>
      </c>
      <c r="I435" s="126" t="s">
        <v>808</v>
      </c>
    </row>
    <row r="436" spans="1:9" ht="63">
      <c r="A436" s="48">
        <v>111</v>
      </c>
      <c r="B436" s="126" t="s">
        <v>808</v>
      </c>
      <c r="C436" s="88" t="s">
        <v>820</v>
      </c>
      <c r="D436" s="48">
        <v>1</v>
      </c>
      <c r="E436" s="126" t="s">
        <v>808</v>
      </c>
      <c r="F436" s="48">
        <v>1</v>
      </c>
      <c r="G436" s="48">
        <v>0</v>
      </c>
      <c r="H436" s="48">
        <v>1</v>
      </c>
      <c r="I436" s="126" t="s">
        <v>808</v>
      </c>
    </row>
    <row r="437" spans="1:9" ht="63">
      <c r="A437" s="48">
        <v>112</v>
      </c>
      <c r="B437" s="126" t="s">
        <v>808</v>
      </c>
      <c r="C437" s="88" t="s">
        <v>899</v>
      </c>
      <c r="D437" s="48">
        <v>1</v>
      </c>
      <c r="E437" s="126" t="s">
        <v>808</v>
      </c>
      <c r="F437" s="48">
        <v>1</v>
      </c>
      <c r="G437" s="48">
        <v>0</v>
      </c>
      <c r="H437" s="48">
        <v>1</v>
      </c>
      <c r="I437" s="126" t="s">
        <v>808</v>
      </c>
    </row>
    <row r="438" spans="1:9" ht="63">
      <c r="A438" s="48">
        <v>113</v>
      </c>
      <c r="B438" s="126" t="s">
        <v>808</v>
      </c>
      <c r="C438" s="88" t="s">
        <v>900</v>
      </c>
      <c r="D438" s="48">
        <v>1</v>
      </c>
      <c r="E438" s="126" t="s">
        <v>808</v>
      </c>
      <c r="F438" s="48">
        <v>1</v>
      </c>
      <c r="G438" s="48">
        <v>0</v>
      </c>
      <c r="H438" s="48">
        <v>1</v>
      </c>
      <c r="I438" s="126" t="s">
        <v>808</v>
      </c>
    </row>
    <row r="439" spans="1:9" ht="63">
      <c r="A439" s="48">
        <v>114</v>
      </c>
      <c r="B439" s="126" t="s">
        <v>808</v>
      </c>
      <c r="C439" s="88" t="s">
        <v>901</v>
      </c>
      <c r="D439" s="48">
        <v>1</v>
      </c>
      <c r="E439" s="126" t="s">
        <v>808</v>
      </c>
      <c r="F439" s="48">
        <v>1</v>
      </c>
      <c r="G439" s="48">
        <v>0</v>
      </c>
      <c r="H439" s="48">
        <v>1</v>
      </c>
      <c r="I439" s="126" t="s">
        <v>808</v>
      </c>
    </row>
    <row r="440" spans="1:9" ht="63">
      <c r="A440" s="48">
        <v>115</v>
      </c>
      <c r="B440" s="126" t="s">
        <v>808</v>
      </c>
      <c r="C440" s="88" t="s">
        <v>903</v>
      </c>
      <c r="D440" s="48">
        <v>1</v>
      </c>
      <c r="E440" s="126" t="s">
        <v>808</v>
      </c>
      <c r="F440" s="48">
        <v>1</v>
      </c>
      <c r="G440" s="48">
        <v>0</v>
      </c>
      <c r="H440" s="48">
        <v>1</v>
      </c>
      <c r="I440" s="126" t="s">
        <v>808</v>
      </c>
    </row>
    <row r="441" spans="1:9" ht="63">
      <c r="A441" s="48">
        <v>116</v>
      </c>
      <c r="B441" s="126" t="s">
        <v>808</v>
      </c>
      <c r="C441" s="88" t="s">
        <v>905</v>
      </c>
      <c r="D441" s="48">
        <v>1</v>
      </c>
      <c r="E441" s="126" t="s">
        <v>808</v>
      </c>
      <c r="F441" s="48">
        <v>1</v>
      </c>
      <c r="G441" s="48">
        <v>0</v>
      </c>
      <c r="H441" s="48">
        <v>1</v>
      </c>
      <c r="I441" s="126" t="s">
        <v>808</v>
      </c>
    </row>
    <row r="442" spans="1:9" ht="63">
      <c r="A442" s="48">
        <v>117</v>
      </c>
      <c r="B442" s="126" t="s">
        <v>808</v>
      </c>
      <c r="C442" s="88" t="s">
        <v>906</v>
      </c>
      <c r="D442" s="48">
        <v>1</v>
      </c>
      <c r="E442" s="126" t="s">
        <v>808</v>
      </c>
      <c r="F442" s="48">
        <v>1</v>
      </c>
      <c r="G442" s="48">
        <v>0</v>
      </c>
      <c r="H442" s="48">
        <v>1</v>
      </c>
      <c r="I442" s="126" t="s">
        <v>808</v>
      </c>
    </row>
    <row r="443" spans="1:9" ht="63">
      <c r="A443" s="48">
        <v>118</v>
      </c>
      <c r="B443" s="126" t="s">
        <v>808</v>
      </c>
      <c r="C443" s="88" t="s">
        <v>908</v>
      </c>
      <c r="D443" s="48">
        <v>1</v>
      </c>
      <c r="E443" s="126" t="s">
        <v>808</v>
      </c>
      <c r="F443" s="48">
        <v>1</v>
      </c>
      <c r="G443" s="48">
        <v>0</v>
      </c>
      <c r="H443" s="48">
        <v>1</v>
      </c>
      <c r="I443" s="126" t="s">
        <v>808</v>
      </c>
    </row>
    <row r="444" spans="1:9" ht="63">
      <c r="A444" s="48">
        <v>119</v>
      </c>
      <c r="B444" s="126" t="s">
        <v>808</v>
      </c>
      <c r="C444" s="88" t="s">
        <v>910</v>
      </c>
      <c r="D444" s="48">
        <v>1</v>
      </c>
      <c r="E444" s="126" t="s">
        <v>808</v>
      </c>
      <c r="F444" s="48">
        <v>0</v>
      </c>
      <c r="G444" s="48">
        <v>1</v>
      </c>
      <c r="H444" s="48">
        <v>1</v>
      </c>
      <c r="I444" s="126" t="s">
        <v>808</v>
      </c>
    </row>
    <row r="445" spans="1:9" ht="63">
      <c r="A445" s="48">
        <v>120</v>
      </c>
      <c r="B445" s="126" t="s">
        <v>808</v>
      </c>
      <c r="C445" s="88" t="s">
        <v>912</v>
      </c>
      <c r="D445" s="48">
        <v>1</v>
      </c>
      <c r="E445" s="126" t="s">
        <v>808</v>
      </c>
      <c r="F445" s="48">
        <v>1</v>
      </c>
      <c r="G445" s="48">
        <v>0</v>
      </c>
      <c r="H445" s="48">
        <v>1</v>
      </c>
      <c r="I445" s="126" t="s">
        <v>808</v>
      </c>
    </row>
    <row r="446" spans="1:9" ht="63">
      <c r="A446" s="48">
        <v>121</v>
      </c>
      <c r="B446" s="126" t="s">
        <v>808</v>
      </c>
      <c r="C446" s="88" t="s">
        <v>913</v>
      </c>
      <c r="D446" s="48">
        <v>1</v>
      </c>
      <c r="E446" s="126" t="s">
        <v>808</v>
      </c>
      <c r="F446" s="48">
        <v>1</v>
      </c>
      <c r="G446" s="48">
        <v>0</v>
      </c>
      <c r="H446" s="48">
        <v>1</v>
      </c>
      <c r="I446" s="126" t="s">
        <v>808</v>
      </c>
    </row>
    <row r="447" spans="1:9" ht="63">
      <c r="A447" s="48">
        <v>122</v>
      </c>
      <c r="B447" s="126" t="s">
        <v>808</v>
      </c>
      <c r="C447" s="88" t="s">
        <v>914</v>
      </c>
      <c r="D447" s="48">
        <v>1</v>
      </c>
      <c r="E447" s="126" t="s">
        <v>808</v>
      </c>
      <c r="F447" s="48">
        <v>1</v>
      </c>
      <c r="G447" s="48">
        <v>0</v>
      </c>
      <c r="H447" s="48">
        <v>1</v>
      </c>
      <c r="I447" s="126" t="s">
        <v>808</v>
      </c>
    </row>
    <row r="448" spans="1:9" ht="63">
      <c r="A448" s="48">
        <v>123</v>
      </c>
      <c r="B448" s="126" t="s">
        <v>808</v>
      </c>
      <c r="C448" s="88" t="s">
        <v>915</v>
      </c>
      <c r="D448" s="48">
        <v>1</v>
      </c>
      <c r="E448" s="126" t="s">
        <v>808</v>
      </c>
      <c r="F448" s="48">
        <v>1</v>
      </c>
      <c r="G448" s="48">
        <v>0</v>
      </c>
      <c r="H448" s="48">
        <v>1</v>
      </c>
      <c r="I448" s="126" t="s">
        <v>808</v>
      </c>
    </row>
    <row r="449" spans="1:9" ht="47.25">
      <c r="A449" s="48">
        <v>124</v>
      </c>
      <c r="B449" s="126" t="s">
        <v>808</v>
      </c>
      <c r="C449" s="88" t="s">
        <v>917</v>
      </c>
      <c r="D449" s="48">
        <v>1</v>
      </c>
      <c r="E449" s="126" t="s">
        <v>808</v>
      </c>
      <c r="F449" s="48">
        <v>1</v>
      </c>
      <c r="G449" s="48">
        <v>0</v>
      </c>
      <c r="H449" s="48">
        <v>1</v>
      </c>
      <c r="I449" s="126" t="s">
        <v>808</v>
      </c>
    </row>
    <row r="450" spans="1:9" ht="63">
      <c r="A450" s="48">
        <v>125</v>
      </c>
      <c r="B450" s="126" t="s">
        <v>808</v>
      </c>
      <c r="C450" s="88" t="s">
        <v>919</v>
      </c>
      <c r="D450" s="48">
        <v>1</v>
      </c>
      <c r="E450" s="126" t="s">
        <v>808</v>
      </c>
      <c r="F450" s="48">
        <v>1</v>
      </c>
      <c r="G450" s="48">
        <v>0</v>
      </c>
      <c r="H450" s="48">
        <v>1</v>
      </c>
      <c r="I450" s="126" t="s">
        <v>808</v>
      </c>
    </row>
    <row r="451" spans="1:9" ht="63">
      <c r="A451" s="48">
        <v>126</v>
      </c>
      <c r="B451" s="126" t="s">
        <v>808</v>
      </c>
      <c r="C451" s="88" t="s">
        <v>921</v>
      </c>
      <c r="D451" s="48">
        <v>1</v>
      </c>
      <c r="E451" s="126" t="s">
        <v>808</v>
      </c>
      <c r="F451" s="48">
        <v>1</v>
      </c>
      <c r="G451" s="48">
        <v>0</v>
      </c>
      <c r="H451" s="48">
        <v>1</v>
      </c>
      <c r="I451" s="126" t="s">
        <v>808</v>
      </c>
    </row>
    <row r="452" spans="1:9" ht="63">
      <c r="A452" s="48">
        <v>127</v>
      </c>
      <c r="B452" s="126" t="s">
        <v>808</v>
      </c>
      <c r="C452" s="88" t="s">
        <v>922</v>
      </c>
      <c r="D452" s="48">
        <v>1</v>
      </c>
      <c r="E452" s="126" t="s">
        <v>808</v>
      </c>
      <c r="F452" s="48">
        <v>1</v>
      </c>
      <c r="G452" s="48">
        <v>0</v>
      </c>
      <c r="H452" s="48">
        <v>1</v>
      </c>
      <c r="I452" s="126" t="s">
        <v>808</v>
      </c>
    </row>
    <row r="453" spans="1:9" ht="63">
      <c r="A453" s="48">
        <v>128</v>
      </c>
      <c r="B453" s="126" t="s">
        <v>808</v>
      </c>
      <c r="C453" s="88" t="s">
        <v>923</v>
      </c>
      <c r="D453" s="48">
        <v>1</v>
      </c>
      <c r="E453" s="126" t="s">
        <v>808</v>
      </c>
      <c r="F453" s="48">
        <v>1</v>
      </c>
      <c r="G453" s="48">
        <v>0</v>
      </c>
      <c r="H453" s="48">
        <v>1</v>
      </c>
      <c r="I453" s="126" t="s">
        <v>808</v>
      </c>
    </row>
    <row r="454" spans="1:9" ht="63">
      <c r="A454" s="48">
        <v>129</v>
      </c>
      <c r="B454" s="126" t="s">
        <v>808</v>
      </c>
      <c r="C454" s="88" t="s">
        <v>925</v>
      </c>
      <c r="D454" s="48">
        <v>1</v>
      </c>
      <c r="E454" s="126" t="s">
        <v>808</v>
      </c>
      <c r="F454" s="48">
        <v>1</v>
      </c>
      <c r="G454" s="48">
        <v>0</v>
      </c>
      <c r="H454" s="48">
        <v>1</v>
      </c>
      <c r="I454" s="126" t="s">
        <v>808</v>
      </c>
    </row>
    <row r="455" spans="1:9" ht="63">
      <c r="A455" s="48">
        <v>130</v>
      </c>
      <c r="B455" s="126" t="s">
        <v>808</v>
      </c>
      <c r="C455" s="88" t="s">
        <v>927</v>
      </c>
      <c r="D455" s="48">
        <v>1</v>
      </c>
      <c r="E455" s="126" t="s">
        <v>808</v>
      </c>
      <c r="F455" s="48">
        <v>1</v>
      </c>
      <c r="G455" s="48">
        <v>0</v>
      </c>
      <c r="H455" s="48">
        <v>1</v>
      </c>
      <c r="I455" s="126" t="s">
        <v>808</v>
      </c>
    </row>
    <row r="456" spans="1:9" ht="63">
      <c r="A456" s="48">
        <v>131</v>
      </c>
      <c r="B456" s="126" t="s">
        <v>808</v>
      </c>
      <c r="C456" s="88" t="s">
        <v>930</v>
      </c>
      <c r="D456" s="48">
        <v>1</v>
      </c>
      <c r="E456" s="126" t="s">
        <v>808</v>
      </c>
      <c r="F456" s="48">
        <v>1</v>
      </c>
      <c r="G456" s="48">
        <v>0</v>
      </c>
      <c r="H456" s="48">
        <v>1</v>
      </c>
      <c r="I456" s="126" t="s">
        <v>808</v>
      </c>
    </row>
    <row r="457" spans="1:9" ht="63">
      <c r="A457" s="48">
        <v>132</v>
      </c>
      <c r="B457" s="126" t="s">
        <v>808</v>
      </c>
      <c r="C457" s="88" t="s">
        <v>933</v>
      </c>
      <c r="D457" s="48">
        <v>1</v>
      </c>
      <c r="E457" s="126" t="s">
        <v>808</v>
      </c>
      <c r="F457" s="48">
        <v>1</v>
      </c>
      <c r="G457" s="48">
        <v>0</v>
      </c>
      <c r="H457" s="48">
        <v>1</v>
      </c>
      <c r="I457" s="126" t="s">
        <v>808</v>
      </c>
    </row>
    <row r="458" spans="1:9" ht="63">
      <c r="A458" s="48">
        <v>133</v>
      </c>
      <c r="B458" s="126" t="s">
        <v>808</v>
      </c>
      <c r="C458" s="88" t="s">
        <v>937</v>
      </c>
      <c r="D458" s="48">
        <v>1</v>
      </c>
      <c r="E458" s="126" t="s">
        <v>808</v>
      </c>
      <c r="F458" s="48">
        <v>1</v>
      </c>
      <c r="G458" s="48">
        <v>0</v>
      </c>
      <c r="H458" s="48">
        <v>1</v>
      </c>
      <c r="I458" s="126" t="s">
        <v>808</v>
      </c>
    </row>
    <row r="459" spans="1:9" ht="31.5">
      <c r="A459" s="48">
        <v>134</v>
      </c>
      <c r="B459" s="126" t="s">
        <v>808</v>
      </c>
      <c r="C459" s="88" t="s">
        <v>1096</v>
      </c>
      <c r="D459" s="48">
        <v>1</v>
      </c>
      <c r="E459" s="126" t="s">
        <v>808</v>
      </c>
      <c r="F459" s="48">
        <v>1</v>
      </c>
      <c r="G459" s="48">
        <v>0</v>
      </c>
      <c r="H459" s="48">
        <v>1</v>
      </c>
      <c r="I459" s="126" t="s">
        <v>808</v>
      </c>
    </row>
    <row r="460" spans="1:9" ht="63">
      <c r="A460" s="48">
        <v>135</v>
      </c>
      <c r="B460" s="126" t="s">
        <v>808</v>
      </c>
      <c r="C460" s="88" t="s">
        <v>939</v>
      </c>
      <c r="D460" s="48">
        <v>1</v>
      </c>
      <c r="E460" s="126" t="s">
        <v>808</v>
      </c>
      <c r="F460" s="48">
        <v>1</v>
      </c>
      <c r="G460" s="48">
        <v>0</v>
      </c>
      <c r="H460" s="48">
        <v>1</v>
      </c>
      <c r="I460" s="126" t="s">
        <v>808</v>
      </c>
    </row>
    <row r="461" spans="1:9" ht="63">
      <c r="A461" s="48">
        <v>136</v>
      </c>
      <c r="B461" s="126" t="s">
        <v>808</v>
      </c>
      <c r="C461" s="88" t="s">
        <v>940</v>
      </c>
      <c r="D461" s="48">
        <v>1</v>
      </c>
      <c r="E461" s="126" t="s">
        <v>808</v>
      </c>
      <c r="F461" s="48">
        <v>1</v>
      </c>
      <c r="G461" s="48">
        <v>0</v>
      </c>
      <c r="H461" s="48">
        <v>1</v>
      </c>
      <c r="I461" s="126" t="s">
        <v>808</v>
      </c>
    </row>
    <row r="462" spans="1:9" ht="63">
      <c r="A462" s="48">
        <v>137</v>
      </c>
      <c r="B462" s="126" t="s">
        <v>808</v>
      </c>
      <c r="C462" s="88" t="s">
        <v>943</v>
      </c>
      <c r="D462" s="48">
        <v>1</v>
      </c>
      <c r="E462" s="126" t="s">
        <v>808</v>
      </c>
      <c r="F462" s="48">
        <v>1</v>
      </c>
      <c r="G462" s="48">
        <v>0</v>
      </c>
      <c r="H462" s="48">
        <v>1</v>
      </c>
      <c r="I462" s="126" t="s">
        <v>808</v>
      </c>
    </row>
    <row r="463" spans="1:9" ht="63">
      <c r="A463" s="48">
        <v>138</v>
      </c>
      <c r="B463" s="126" t="s">
        <v>808</v>
      </c>
      <c r="C463" s="88" t="s">
        <v>946</v>
      </c>
      <c r="D463" s="48">
        <v>1</v>
      </c>
      <c r="E463" s="126" t="s">
        <v>808</v>
      </c>
      <c r="F463" s="48">
        <v>1</v>
      </c>
      <c r="G463" s="48">
        <v>0</v>
      </c>
      <c r="H463" s="48">
        <v>1</v>
      </c>
      <c r="I463" s="126" t="s">
        <v>808</v>
      </c>
    </row>
    <row r="464" spans="1:9" ht="63">
      <c r="A464" s="48">
        <v>139</v>
      </c>
      <c r="B464" s="126" t="s">
        <v>808</v>
      </c>
      <c r="C464" s="88" t="s">
        <v>949</v>
      </c>
      <c r="D464" s="48">
        <v>1</v>
      </c>
      <c r="E464" s="126" t="s">
        <v>808</v>
      </c>
      <c r="F464" s="48">
        <v>1</v>
      </c>
      <c r="G464" s="48">
        <v>0</v>
      </c>
      <c r="H464" s="48">
        <v>1</v>
      </c>
      <c r="I464" s="126" t="s">
        <v>808</v>
      </c>
    </row>
    <row r="465" spans="1:9" ht="63">
      <c r="A465" s="48">
        <v>140</v>
      </c>
      <c r="B465" s="126" t="s">
        <v>808</v>
      </c>
      <c r="C465" s="88" t="s">
        <v>952</v>
      </c>
      <c r="D465" s="48">
        <v>1</v>
      </c>
      <c r="E465" s="126" t="s">
        <v>808</v>
      </c>
      <c r="F465" s="48">
        <v>1</v>
      </c>
      <c r="G465" s="48">
        <v>0</v>
      </c>
      <c r="H465" s="48">
        <v>1</v>
      </c>
      <c r="I465" s="126" t="s">
        <v>808</v>
      </c>
    </row>
    <row r="466" spans="1:9" ht="63">
      <c r="A466" s="48">
        <v>141</v>
      </c>
      <c r="B466" s="126" t="s">
        <v>808</v>
      </c>
      <c r="C466" s="88" t="s">
        <v>954</v>
      </c>
      <c r="D466" s="48">
        <v>1</v>
      </c>
      <c r="E466" s="126" t="s">
        <v>808</v>
      </c>
      <c r="F466" s="48">
        <v>1</v>
      </c>
      <c r="G466" s="48">
        <v>0</v>
      </c>
      <c r="H466" s="48">
        <v>1</v>
      </c>
      <c r="I466" s="126" t="s">
        <v>808</v>
      </c>
    </row>
    <row r="467" spans="1:9" ht="63">
      <c r="A467" s="48">
        <v>142</v>
      </c>
      <c r="B467" s="126" t="s">
        <v>808</v>
      </c>
      <c r="C467" s="88" t="s">
        <v>959</v>
      </c>
      <c r="D467" s="48">
        <v>1</v>
      </c>
      <c r="E467" s="126" t="s">
        <v>808</v>
      </c>
      <c r="F467" s="48">
        <v>1</v>
      </c>
      <c r="G467" s="48">
        <v>0</v>
      </c>
      <c r="H467" s="48">
        <v>1</v>
      </c>
      <c r="I467" s="126" t="s">
        <v>808</v>
      </c>
    </row>
    <row r="468" spans="1:9" ht="63">
      <c r="A468" s="48">
        <v>143</v>
      </c>
      <c r="B468" s="126" t="s">
        <v>808</v>
      </c>
      <c r="C468" s="88" t="s">
        <v>962</v>
      </c>
      <c r="D468" s="48">
        <v>1</v>
      </c>
      <c r="E468" s="126" t="s">
        <v>808</v>
      </c>
      <c r="F468" s="48">
        <v>1</v>
      </c>
      <c r="G468" s="48">
        <v>0</v>
      </c>
      <c r="H468" s="48">
        <v>1</v>
      </c>
      <c r="I468" s="126" t="s">
        <v>808</v>
      </c>
    </row>
    <row r="469" spans="1:9" ht="63">
      <c r="A469" s="48">
        <v>144</v>
      </c>
      <c r="B469" s="126" t="s">
        <v>808</v>
      </c>
      <c r="C469" s="88" t="s">
        <v>962</v>
      </c>
      <c r="D469" s="48">
        <v>1</v>
      </c>
      <c r="E469" s="126" t="s">
        <v>808</v>
      </c>
      <c r="F469" s="48">
        <v>1</v>
      </c>
      <c r="G469" s="48">
        <v>0</v>
      </c>
      <c r="H469" s="48">
        <v>1</v>
      </c>
      <c r="I469" s="126" t="s">
        <v>808</v>
      </c>
    </row>
    <row r="470" spans="1:9" ht="63">
      <c r="A470" s="48">
        <v>145</v>
      </c>
      <c r="B470" s="126" t="s">
        <v>808</v>
      </c>
      <c r="C470" s="88" t="s">
        <v>966</v>
      </c>
      <c r="D470" s="48">
        <v>1</v>
      </c>
      <c r="E470" s="126" t="s">
        <v>808</v>
      </c>
      <c r="F470" s="48">
        <v>1</v>
      </c>
      <c r="G470" s="48">
        <v>0</v>
      </c>
      <c r="H470" s="48">
        <v>1</v>
      </c>
      <c r="I470" s="126" t="s">
        <v>808</v>
      </c>
    </row>
    <row r="471" spans="1:9" ht="47.25">
      <c r="A471" s="48">
        <v>146</v>
      </c>
      <c r="B471" s="126" t="s">
        <v>808</v>
      </c>
      <c r="C471" s="88" t="s">
        <v>968</v>
      </c>
      <c r="D471" s="48">
        <v>1</v>
      </c>
      <c r="E471" s="126" t="s">
        <v>808</v>
      </c>
      <c r="F471" s="48">
        <v>1</v>
      </c>
      <c r="G471" s="48">
        <v>0</v>
      </c>
      <c r="H471" s="48">
        <v>1</v>
      </c>
      <c r="I471" s="126" t="s">
        <v>808</v>
      </c>
    </row>
    <row r="472" spans="1:9" ht="63">
      <c r="A472" s="48">
        <v>147</v>
      </c>
      <c r="B472" s="126" t="s">
        <v>808</v>
      </c>
      <c r="C472" s="88" t="s">
        <v>971</v>
      </c>
      <c r="D472" s="48">
        <v>1</v>
      </c>
      <c r="E472" s="126" t="s">
        <v>808</v>
      </c>
      <c r="F472" s="48">
        <v>1</v>
      </c>
      <c r="G472" s="48">
        <v>0</v>
      </c>
      <c r="H472" s="48">
        <v>1</v>
      </c>
      <c r="I472" s="126" t="s">
        <v>808</v>
      </c>
    </row>
    <row r="473" spans="1:9" ht="63">
      <c r="A473" s="48">
        <v>148</v>
      </c>
      <c r="B473" s="126" t="s">
        <v>808</v>
      </c>
      <c r="C473" s="88" t="s">
        <v>974</v>
      </c>
      <c r="D473" s="48">
        <v>1</v>
      </c>
      <c r="E473" s="126" t="s">
        <v>808</v>
      </c>
      <c r="F473" s="48">
        <v>1</v>
      </c>
      <c r="G473" s="48">
        <v>0</v>
      </c>
      <c r="H473" s="48">
        <v>1</v>
      </c>
      <c r="I473" s="126" t="s">
        <v>808</v>
      </c>
    </row>
    <row r="474" spans="1:9" ht="78.75">
      <c r="A474" s="48">
        <v>149</v>
      </c>
      <c r="B474" s="126" t="s">
        <v>808</v>
      </c>
      <c r="C474" s="88" t="s">
        <v>977</v>
      </c>
      <c r="D474" s="48">
        <v>1</v>
      </c>
      <c r="E474" s="126" t="s">
        <v>808</v>
      </c>
      <c r="F474" s="48">
        <v>1</v>
      </c>
      <c r="G474" s="48">
        <v>0</v>
      </c>
      <c r="H474" s="48">
        <v>1</v>
      </c>
      <c r="I474" s="126" t="s">
        <v>808</v>
      </c>
    </row>
    <row r="475" spans="1:9" ht="63">
      <c r="A475" s="48">
        <v>150</v>
      </c>
      <c r="B475" s="126" t="s">
        <v>808</v>
      </c>
      <c r="C475" s="88" t="s">
        <v>981</v>
      </c>
      <c r="D475" s="48">
        <v>1</v>
      </c>
      <c r="E475" s="126" t="s">
        <v>808</v>
      </c>
      <c r="F475" s="48">
        <v>1</v>
      </c>
      <c r="G475" s="48">
        <v>0</v>
      </c>
      <c r="H475" s="48">
        <v>1</v>
      </c>
      <c r="I475" s="126" t="s">
        <v>808</v>
      </c>
    </row>
    <row r="476" spans="1:9" ht="63">
      <c r="A476" s="48">
        <v>151</v>
      </c>
      <c r="B476" s="126" t="s">
        <v>808</v>
      </c>
      <c r="C476" s="88" t="s">
        <v>984</v>
      </c>
      <c r="D476" s="48">
        <v>1</v>
      </c>
      <c r="E476" s="126" t="s">
        <v>808</v>
      </c>
      <c r="F476" s="48">
        <v>1</v>
      </c>
      <c r="G476" s="48">
        <v>0</v>
      </c>
      <c r="H476" s="48">
        <v>1</v>
      </c>
      <c r="I476" s="126" t="s">
        <v>808</v>
      </c>
    </row>
    <row r="477" spans="1:9" ht="63">
      <c r="A477" s="48">
        <v>152</v>
      </c>
      <c r="B477" s="126" t="s">
        <v>808</v>
      </c>
      <c r="C477" s="88" t="s">
        <v>985</v>
      </c>
      <c r="D477" s="48">
        <v>1</v>
      </c>
      <c r="E477" s="126" t="s">
        <v>808</v>
      </c>
      <c r="F477" s="48">
        <v>1</v>
      </c>
      <c r="G477" s="48">
        <v>0</v>
      </c>
      <c r="H477" s="48">
        <v>1</v>
      </c>
      <c r="I477" s="126" t="s">
        <v>808</v>
      </c>
    </row>
    <row r="478" spans="1:9" ht="63">
      <c r="A478" s="48">
        <v>153</v>
      </c>
      <c r="B478" s="126" t="s">
        <v>808</v>
      </c>
      <c r="C478" s="88" t="s">
        <v>988</v>
      </c>
      <c r="D478" s="48">
        <v>1</v>
      </c>
      <c r="E478" s="126" t="s">
        <v>808</v>
      </c>
      <c r="F478" s="48">
        <v>1</v>
      </c>
      <c r="G478" s="48">
        <v>0</v>
      </c>
      <c r="H478" s="48">
        <v>1</v>
      </c>
      <c r="I478" s="126" t="s">
        <v>808</v>
      </c>
    </row>
    <row r="479" spans="1:9" ht="47.25">
      <c r="A479" s="48">
        <v>154</v>
      </c>
      <c r="B479" s="126" t="s">
        <v>808</v>
      </c>
      <c r="C479" s="88" t="s">
        <v>990</v>
      </c>
      <c r="D479" s="48">
        <v>1</v>
      </c>
      <c r="E479" s="126" t="s">
        <v>808</v>
      </c>
      <c r="F479" s="48">
        <v>1</v>
      </c>
      <c r="G479" s="48">
        <v>0</v>
      </c>
      <c r="H479" s="48">
        <v>1</v>
      </c>
      <c r="I479" s="126" t="s">
        <v>808</v>
      </c>
    </row>
    <row r="480" spans="1:9" ht="63">
      <c r="A480" s="48">
        <v>155</v>
      </c>
      <c r="B480" s="126" t="s">
        <v>808</v>
      </c>
      <c r="C480" s="88" t="s">
        <v>993</v>
      </c>
      <c r="D480" s="48">
        <v>1</v>
      </c>
      <c r="E480" s="126" t="s">
        <v>808</v>
      </c>
      <c r="F480" s="48">
        <v>1</v>
      </c>
      <c r="G480" s="48">
        <v>0</v>
      </c>
      <c r="H480" s="48">
        <v>1</v>
      </c>
      <c r="I480" s="126" t="s">
        <v>808</v>
      </c>
    </row>
    <row r="481" spans="1:9" ht="63">
      <c r="A481" s="48">
        <v>156</v>
      </c>
      <c r="B481" s="126" t="s">
        <v>808</v>
      </c>
      <c r="C481" s="88" t="s">
        <v>994</v>
      </c>
      <c r="D481" s="48">
        <v>1</v>
      </c>
      <c r="E481" s="126" t="s">
        <v>808</v>
      </c>
      <c r="F481" s="48">
        <v>1</v>
      </c>
      <c r="G481" s="48">
        <v>0</v>
      </c>
      <c r="H481" s="48">
        <v>1</v>
      </c>
      <c r="I481" s="126" t="s">
        <v>808</v>
      </c>
    </row>
    <row r="482" spans="1:9" ht="63">
      <c r="A482" s="48">
        <v>157</v>
      </c>
      <c r="B482" s="126" t="s">
        <v>808</v>
      </c>
      <c r="C482" s="88" t="s">
        <v>949</v>
      </c>
      <c r="D482" s="48">
        <v>1</v>
      </c>
      <c r="E482" s="126" t="s">
        <v>808</v>
      </c>
      <c r="F482" s="48">
        <v>1</v>
      </c>
      <c r="G482" s="48">
        <v>0</v>
      </c>
      <c r="H482" s="48">
        <v>1</v>
      </c>
      <c r="I482" s="126" t="s">
        <v>808</v>
      </c>
    </row>
    <row r="483" spans="1:9" ht="63">
      <c r="A483" s="48">
        <v>158</v>
      </c>
      <c r="B483" s="126" t="s">
        <v>808</v>
      </c>
      <c r="C483" s="89" t="s">
        <v>1097</v>
      </c>
      <c r="D483" s="48">
        <v>1</v>
      </c>
      <c r="E483" s="126" t="s">
        <v>808</v>
      </c>
      <c r="F483" s="48">
        <v>1</v>
      </c>
      <c r="G483" s="48">
        <v>0</v>
      </c>
      <c r="H483" s="48">
        <v>1</v>
      </c>
      <c r="I483" s="126" t="s">
        <v>808</v>
      </c>
    </row>
    <row r="484" spans="1:9" ht="63">
      <c r="A484" s="48">
        <v>159</v>
      </c>
      <c r="B484" s="126" t="s">
        <v>808</v>
      </c>
      <c r="C484" s="89" t="s">
        <v>1098</v>
      </c>
      <c r="D484" s="48">
        <v>1</v>
      </c>
      <c r="E484" s="126" t="s">
        <v>808</v>
      </c>
      <c r="F484" s="48">
        <v>1</v>
      </c>
      <c r="G484" s="48">
        <v>0</v>
      </c>
      <c r="H484" s="48">
        <v>1</v>
      </c>
      <c r="I484" s="126" t="s">
        <v>808</v>
      </c>
    </row>
    <row r="485" spans="1:9" ht="63">
      <c r="A485" s="48">
        <v>160</v>
      </c>
      <c r="B485" s="126" t="s">
        <v>808</v>
      </c>
      <c r="C485" s="89" t="s">
        <v>1099</v>
      </c>
      <c r="D485" s="133">
        <v>1</v>
      </c>
      <c r="E485" s="126" t="s">
        <v>808</v>
      </c>
      <c r="F485" s="48">
        <v>1</v>
      </c>
      <c r="G485" s="48">
        <v>0</v>
      </c>
      <c r="H485" s="48">
        <v>1</v>
      </c>
      <c r="I485" s="126" t="s">
        <v>808</v>
      </c>
    </row>
    <row r="486" spans="1:9" ht="47.25">
      <c r="A486" s="48">
        <v>161</v>
      </c>
      <c r="B486" s="126" t="s">
        <v>808</v>
      </c>
      <c r="C486" s="88" t="s">
        <v>1100</v>
      </c>
      <c r="D486" s="133">
        <v>1</v>
      </c>
      <c r="E486" s="126" t="s">
        <v>808</v>
      </c>
      <c r="F486" s="48">
        <v>1</v>
      </c>
      <c r="G486" s="48">
        <v>0</v>
      </c>
      <c r="H486" s="48">
        <v>1</v>
      </c>
      <c r="I486" s="48"/>
    </row>
    <row r="487" spans="1:9" ht="47.25">
      <c r="A487" s="48">
        <v>162</v>
      </c>
      <c r="B487" s="126" t="s">
        <v>808</v>
      </c>
      <c r="C487" s="88" t="s">
        <v>1101</v>
      </c>
      <c r="D487" s="133">
        <v>1</v>
      </c>
      <c r="E487" s="126" t="s">
        <v>808</v>
      </c>
      <c r="F487" s="48">
        <v>1</v>
      </c>
      <c r="G487" s="48">
        <v>0</v>
      </c>
      <c r="H487" s="48">
        <v>1</v>
      </c>
      <c r="I487" s="48"/>
    </row>
    <row r="488" spans="1:9" ht="47.25">
      <c r="A488" s="48">
        <v>163</v>
      </c>
      <c r="B488" s="126" t="s">
        <v>808</v>
      </c>
      <c r="C488" s="88" t="s">
        <v>1102</v>
      </c>
      <c r="D488" s="133">
        <v>1</v>
      </c>
      <c r="E488" s="126" t="s">
        <v>808</v>
      </c>
      <c r="F488" s="48">
        <v>1</v>
      </c>
      <c r="G488" s="48">
        <v>0</v>
      </c>
      <c r="H488" s="48">
        <v>1</v>
      </c>
      <c r="I488" s="48"/>
    </row>
    <row r="489" spans="1:9" ht="47.25">
      <c r="A489" s="48">
        <v>164</v>
      </c>
      <c r="B489" s="126" t="s">
        <v>808</v>
      </c>
      <c r="C489" s="88" t="s">
        <v>1103</v>
      </c>
      <c r="D489" s="133">
        <v>1</v>
      </c>
      <c r="E489" s="126" t="s">
        <v>808</v>
      </c>
      <c r="F489" s="48">
        <v>1</v>
      </c>
      <c r="G489" s="48">
        <v>0</v>
      </c>
      <c r="H489" s="48">
        <v>1</v>
      </c>
      <c r="I489" s="48"/>
    </row>
    <row r="490" spans="1:9" ht="31.5">
      <c r="A490" s="48">
        <v>165</v>
      </c>
      <c r="B490" s="126" t="s">
        <v>808</v>
      </c>
      <c r="C490" s="88" t="s">
        <v>1104</v>
      </c>
      <c r="D490" s="133">
        <v>1</v>
      </c>
      <c r="E490" s="126" t="s">
        <v>808</v>
      </c>
      <c r="F490" s="48">
        <v>1</v>
      </c>
      <c r="G490" s="48">
        <v>0</v>
      </c>
      <c r="H490" s="48">
        <v>1</v>
      </c>
      <c r="I490" s="48"/>
    </row>
    <row r="491" spans="1:9" ht="47.25">
      <c r="A491" s="48">
        <v>166</v>
      </c>
      <c r="B491" s="126" t="s">
        <v>808</v>
      </c>
      <c r="C491" s="88" t="s">
        <v>1105</v>
      </c>
      <c r="D491" s="133">
        <v>1</v>
      </c>
      <c r="E491" s="126" t="s">
        <v>808</v>
      </c>
      <c r="F491" s="48">
        <v>1</v>
      </c>
      <c r="G491" s="48">
        <v>0</v>
      </c>
      <c r="H491" s="48">
        <v>1</v>
      </c>
      <c r="I491" s="48"/>
    </row>
    <row r="492" spans="1:9" ht="47.25">
      <c r="A492" s="134">
        <v>167</v>
      </c>
      <c r="B492" s="126" t="s">
        <v>808</v>
      </c>
      <c r="C492" s="88" t="s">
        <v>1106</v>
      </c>
      <c r="D492" s="133">
        <v>1</v>
      </c>
      <c r="E492" s="126" t="s">
        <v>808</v>
      </c>
      <c r="F492" s="48">
        <v>1</v>
      </c>
      <c r="G492" s="48">
        <v>0</v>
      </c>
      <c r="H492" s="48">
        <v>1</v>
      </c>
      <c r="I492" s="48"/>
    </row>
    <row r="493" spans="1:9" ht="47.25">
      <c r="A493" s="48">
        <v>168</v>
      </c>
      <c r="B493" s="126" t="s">
        <v>808</v>
      </c>
      <c r="C493" s="88" t="s">
        <v>1107</v>
      </c>
      <c r="D493" s="133">
        <v>1</v>
      </c>
      <c r="E493" s="126" t="s">
        <v>808</v>
      </c>
      <c r="F493" s="48">
        <v>1</v>
      </c>
      <c r="G493" s="48">
        <v>0</v>
      </c>
      <c r="H493" s="48">
        <v>1</v>
      </c>
      <c r="I493" s="48"/>
    </row>
    <row r="494" spans="1:9" ht="47.25">
      <c r="A494" s="48">
        <v>169</v>
      </c>
      <c r="B494" s="126" t="s">
        <v>808</v>
      </c>
      <c r="C494" s="88" t="s">
        <v>1108</v>
      </c>
      <c r="D494" s="133">
        <v>1</v>
      </c>
      <c r="E494" s="126" t="s">
        <v>808</v>
      </c>
      <c r="F494" s="48">
        <v>1</v>
      </c>
      <c r="G494" s="48">
        <v>0</v>
      </c>
      <c r="H494" s="48">
        <v>1</v>
      </c>
      <c r="I494" s="48"/>
    </row>
    <row r="495" spans="1:9" ht="47.25">
      <c r="A495" s="48">
        <v>170</v>
      </c>
      <c r="B495" s="126" t="s">
        <v>808</v>
      </c>
      <c r="C495" s="88" t="s">
        <v>1109</v>
      </c>
      <c r="D495" s="133">
        <v>1</v>
      </c>
      <c r="E495" s="126" t="s">
        <v>808</v>
      </c>
      <c r="F495" s="48">
        <v>1</v>
      </c>
      <c r="G495" s="48">
        <v>0</v>
      </c>
      <c r="H495" s="48">
        <v>1</v>
      </c>
      <c r="I495" s="48"/>
    </row>
    <row r="496" spans="1:9" ht="47.25">
      <c r="A496" s="48">
        <v>171</v>
      </c>
      <c r="B496" s="126" t="s">
        <v>808</v>
      </c>
      <c r="C496" s="88" t="s">
        <v>1110</v>
      </c>
      <c r="D496" s="133">
        <v>1</v>
      </c>
      <c r="E496" s="126" t="s">
        <v>808</v>
      </c>
      <c r="F496" s="48">
        <v>1</v>
      </c>
      <c r="G496" s="48">
        <v>0</v>
      </c>
      <c r="H496" s="48">
        <v>1</v>
      </c>
      <c r="I496" s="48"/>
    </row>
    <row r="497" spans="1:9" ht="47.25">
      <c r="A497" s="48">
        <v>172</v>
      </c>
      <c r="B497" s="126" t="s">
        <v>808</v>
      </c>
      <c r="C497" s="88" t="s">
        <v>1111</v>
      </c>
      <c r="D497" s="133">
        <v>1</v>
      </c>
      <c r="E497" s="126" t="s">
        <v>808</v>
      </c>
      <c r="F497" s="48">
        <v>1</v>
      </c>
      <c r="G497" s="48">
        <v>0</v>
      </c>
      <c r="H497" s="48">
        <v>1</v>
      </c>
      <c r="I497" s="48"/>
    </row>
    <row r="498" spans="1:9" ht="63">
      <c r="A498" s="48">
        <v>173</v>
      </c>
      <c r="B498" s="126" t="s">
        <v>808</v>
      </c>
      <c r="C498" s="88" t="s">
        <v>1112</v>
      </c>
      <c r="D498" s="133">
        <v>1</v>
      </c>
      <c r="E498" s="126" t="s">
        <v>808</v>
      </c>
      <c r="F498" s="48">
        <v>1</v>
      </c>
      <c r="G498" s="48">
        <v>0</v>
      </c>
      <c r="H498" s="48">
        <v>1</v>
      </c>
      <c r="I498" s="48"/>
    </row>
    <row r="499" spans="1:9" ht="47.25">
      <c r="A499" s="48">
        <v>174</v>
      </c>
      <c r="B499" s="126" t="s">
        <v>808</v>
      </c>
      <c r="C499" s="88" t="s">
        <v>1105</v>
      </c>
      <c r="D499" s="133">
        <v>1</v>
      </c>
      <c r="E499" s="126" t="s">
        <v>808</v>
      </c>
      <c r="F499" s="48">
        <v>1</v>
      </c>
      <c r="G499" s="48">
        <v>0</v>
      </c>
      <c r="H499" s="48">
        <v>1</v>
      </c>
      <c r="I499" s="48"/>
    </row>
    <row r="500" spans="1:9" ht="47.25">
      <c r="A500" s="48">
        <v>175</v>
      </c>
      <c r="B500" s="126" t="s">
        <v>808</v>
      </c>
      <c r="C500" s="88" t="s">
        <v>1113</v>
      </c>
      <c r="D500" s="133">
        <v>1</v>
      </c>
      <c r="E500" s="126" t="s">
        <v>808</v>
      </c>
      <c r="F500" s="48">
        <v>1</v>
      </c>
      <c r="G500" s="48">
        <v>0</v>
      </c>
      <c r="H500" s="48">
        <v>1</v>
      </c>
      <c r="I500" s="48"/>
    </row>
    <row r="501" spans="1:9" ht="63">
      <c r="A501" s="48">
        <v>176</v>
      </c>
      <c r="B501" s="126" t="s">
        <v>808</v>
      </c>
      <c r="C501" s="88" t="s">
        <v>1114</v>
      </c>
      <c r="D501" s="133">
        <v>1</v>
      </c>
      <c r="E501" s="126" t="s">
        <v>808</v>
      </c>
      <c r="F501" s="48">
        <v>1</v>
      </c>
      <c r="G501" s="48">
        <v>0</v>
      </c>
      <c r="H501" s="48">
        <v>1</v>
      </c>
      <c r="I501" s="48"/>
    </row>
    <row r="502" spans="1:9" ht="31.5">
      <c r="A502" s="48">
        <v>177</v>
      </c>
      <c r="B502" s="126" t="s">
        <v>808</v>
      </c>
      <c r="C502" s="88" t="s">
        <v>1115</v>
      </c>
      <c r="D502" s="133">
        <v>1</v>
      </c>
      <c r="E502" s="126" t="s">
        <v>808</v>
      </c>
      <c r="F502" s="48">
        <v>1</v>
      </c>
      <c r="G502" s="48">
        <v>0</v>
      </c>
      <c r="H502" s="48">
        <v>1</v>
      </c>
      <c r="I502" s="48"/>
    </row>
    <row r="503" spans="1:9" ht="63">
      <c r="A503" s="48">
        <v>178</v>
      </c>
      <c r="B503" s="126" t="s">
        <v>808</v>
      </c>
      <c r="C503" s="88" t="s">
        <v>1116</v>
      </c>
      <c r="D503" s="133">
        <v>1</v>
      </c>
      <c r="E503" s="126" t="s">
        <v>808</v>
      </c>
      <c r="F503" s="48">
        <v>1</v>
      </c>
      <c r="G503" s="48">
        <v>0</v>
      </c>
      <c r="H503" s="48">
        <v>1</v>
      </c>
      <c r="I503" s="48"/>
    </row>
    <row r="504" spans="1:9" ht="63">
      <c r="A504" s="48">
        <v>179</v>
      </c>
      <c r="B504" s="126" t="s">
        <v>808</v>
      </c>
      <c r="C504" s="88" t="s">
        <v>1117</v>
      </c>
      <c r="D504" s="133">
        <v>1</v>
      </c>
      <c r="E504" s="126" t="s">
        <v>808</v>
      </c>
      <c r="F504" s="48">
        <v>1</v>
      </c>
      <c r="G504" s="48">
        <v>0</v>
      </c>
      <c r="H504" s="48">
        <v>1</v>
      </c>
      <c r="I504" s="48"/>
    </row>
    <row r="505" spans="1:9" ht="63">
      <c r="A505" s="48">
        <v>180</v>
      </c>
      <c r="B505" s="126" t="s">
        <v>808</v>
      </c>
      <c r="C505" s="88" t="s">
        <v>1116</v>
      </c>
      <c r="D505" s="133">
        <v>1</v>
      </c>
      <c r="E505" s="126" t="s">
        <v>808</v>
      </c>
      <c r="F505" s="48">
        <v>1</v>
      </c>
      <c r="G505" s="48">
        <v>0</v>
      </c>
      <c r="H505" s="48">
        <v>1</v>
      </c>
      <c r="I505" s="48"/>
    </row>
    <row r="506" spans="1:9" ht="47.25">
      <c r="A506" s="48">
        <v>181</v>
      </c>
      <c r="B506" s="126" t="s">
        <v>808</v>
      </c>
      <c r="C506" s="88" t="s">
        <v>1118</v>
      </c>
      <c r="D506" s="133">
        <v>1</v>
      </c>
      <c r="E506" s="126" t="s">
        <v>808</v>
      </c>
      <c r="F506" s="48">
        <v>1</v>
      </c>
      <c r="G506" s="48">
        <v>0</v>
      </c>
      <c r="H506" s="48">
        <v>1</v>
      </c>
      <c r="I506" s="48"/>
    </row>
    <row r="507" spans="1:9" ht="63">
      <c r="A507" s="48">
        <v>182</v>
      </c>
      <c r="B507" s="126" t="s">
        <v>808</v>
      </c>
      <c r="C507" s="88" t="s">
        <v>1119</v>
      </c>
      <c r="D507" s="133">
        <v>1</v>
      </c>
      <c r="E507" s="126" t="s">
        <v>808</v>
      </c>
      <c r="F507" s="48">
        <v>1</v>
      </c>
      <c r="G507" s="48">
        <v>0</v>
      </c>
      <c r="H507" s="48">
        <v>1</v>
      </c>
      <c r="I507" s="48"/>
    </row>
    <row r="508" spans="1:9" ht="47.25">
      <c r="A508" s="48">
        <v>183</v>
      </c>
      <c r="B508" s="126" t="s">
        <v>808</v>
      </c>
      <c r="C508" s="88" t="s">
        <v>1120</v>
      </c>
      <c r="D508" s="133">
        <v>1</v>
      </c>
      <c r="E508" s="126" t="s">
        <v>808</v>
      </c>
      <c r="F508" s="48">
        <v>1</v>
      </c>
      <c r="G508" s="48">
        <v>0</v>
      </c>
      <c r="H508" s="48">
        <v>1</v>
      </c>
      <c r="I508" s="48"/>
    </row>
    <row r="509" spans="1:9" ht="63">
      <c r="A509" s="48">
        <v>184</v>
      </c>
      <c r="B509" s="126" t="s">
        <v>808</v>
      </c>
      <c r="C509" s="88" t="s">
        <v>1121</v>
      </c>
      <c r="D509" s="133">
        <v>1</v>
      </c>
      <c r="E509" s="126" t="s">
        <v>808</v>
      </c>
      <c r="F509" s="48">
        <v>1</v>
      </c>
      <c r="G509" s="48">
        <v>0</v>
      </c>
      <c r="H509" s="48">
        <v>1</v>
      </c>
      <c r="I509" s="48"/>
    </row>
    <row r="510" spans="1:9" ht="63">
      <c r="A510" s="48">
        <v>185</v>
      </c>
      <c r="B510" s="126" t="s">
        <v>808</v>
      </c>
      <c r="C510" s="88" t="s">
        <v>1122</v>
      </c>
      <c r="D510" s="133">
        <v>1</v>
      </c>
      <c r="E510" s="126" t="s">
        <v>808</v>
      </c>
      <c r="F510" s="48">
        <v>1</v>
      </c>
      <c r="G510" s="48">
        <v>0</v>
      </c>
      <c r="H510" s="48">
        <v>1</v>
      </c>
      <c r="I510" s="48"/>
    </row>
    <row r="511" spans="1:9" ht="47.25">
      <c r="A511" s="48">
        <v>186</v>
      </c>
      <c r="B511" s="126" t="s">
        <v>808</v>
      </c>
      <c r="C511" s="88" t="s">
        <v>1123</v>
      </c>
      <c r="D511" s="133">
        <v>1</v>
      </c>
      <c r="E511" s="126" t="s">
        <v>808</v>
      </c>
      <c r="F511" s="48">
        <v>1</v>
      </c>
      <c r="G511" s="48">
        <v>0</v>
      </c>
      <c r="H511" s="48">
        <v>1</v>
      </c>
      <c r="I511" s="48"/>
    </row>
    <row r="512" spans="1:9" ht="47.25">
      <c r="A512" s="48">
        <v>187</v>
      </c>
      <c r="B512" s="126" t="s">
        <v>808</v>
      </c>
      <c r="C512" s="88" t="s">
        <v>1124</v>
      </c>
      <c r="D512" s="133">
        <v>1</v>
      </c>
      <c r="E512" s="126" t="s">
        <v>808</v>
      </c>
      <c r="F512" s="48">
        <v>1</v>
      </c>
      <c r="G512" s="48">
        <v>0</v>
      </c>
      <c r="H512" s="48">
        <v>1</v>
      </c>
      <c r="I512" s="48"/>
    </row>
    <row r="513" spans="1:9" ht="47.25">
      <c r="A513" s="48">
        <v>188</v>
      </c>
      <c r="B513" s="126" t="s">
        <v>808</v>
      </c>
      <c r="C513" s="88" t="s">
        <v>1125</v>
      </c>
      <c r="D513" s="133">
        <v>1</v>
      </c>
      <c r="E513" s="126" t="s">
        <v>808</v>
      </c>
      <c r="F513" s="48">
        <v>1</v>
      </c>
      <c r="G513" s="48">
        <v>0</v>
      </c>
      <c r="H513" s="48">
        <v>1</v>
      </c>
      <c r="I513" s="48"/>
    </row>
    <row r="514" spans="1:9" ht="47.25">
      <c r="A514" s="48">
        <v>189</v>
      </c>
      <c r="B514" s="126" t="s">
        <v>808</v>
      </c>
      <c r="C514" s="88" t="s">
        <v>1126</v>
      </c>
      <c r="D514" s="133">
        <v>1</v>
      </c>
      <c r="E514" s="126" t="s">
        <v>808</v>
      </c>
      <c r="F514" s="48">
        <v>1</v>
      </c>
      <c r="G514" s="48">
        <v>0</v>
      </c>
      <c r="H514" s="48">
        <v>1</v>
      </c>
      <c r="I514" s="48"/>
    </row>
    <row r="515" spans="1:9" ht="47.25">
      <c r="A515" s="48">
        <v>190</v>
      </c>
      <c r="B515" s="126" t="s">
        <v>808</v>
      </c>
      <c r="C515" s="88" t="s">
        <v>1109</v>
      </c>
      <c r="D515" s="133">
        <v>1</v>
      </c>
      <c r="E515" s="126" t="s">
        <v>808</v>
      </c>
      <c r="F515" s="48">
        <v>1</v>
      </c>
      <c r="G515" s="48">
        <v>0</v>
      </c>
      <c r="H515" s="48">
        <v>1</v>
      </c>
      <c r="I515" s="48"/>
    </row>
    <row r="516" spans="1:9" ht="63">
      <c r="A516" s="48">
        <v>191</v>
      </c>
      <c r="B516" s="126" t="s">
        <v>808</v>
      </c>
      <c r="C516" s="88" t="s">
        <v>1127</v>
      </c>
      <c r="D516" s="133">
        <v>1</v>
      </c>
      <c r="E516" s="126" t="s">
        <v>808</v>
      </c>
      <c r="F516" s="48">
        <v>1</v>
      </c>
      <c r="G516" s="48">
        <v>0</v>
      </c>
      <c r="H516" s="48">
        <v>1</v>
      </c>
      <c r="I516" s="48"/>
    </row>
    <row r="517" spans="1:9" ht="47.25">
      <c r="A517" s="48">
        <v>192</v>
      </c>
      <c r="B517" s="126" t="s">
        <v>808</v>
      </c>
      <c r="C517" s="88" t="s">
        <v>1100</v>
      </c>
      <c r="D517" s="133">
        <v>1</v>
      </c>
      <c r="E517" s="126" t="s">
        <v>808</v>
      </c>
      <c r="F517" s="48">
        <v>1</v>
      </c>
      <c r="G517" s="48">
        <v>0</v>
      </c>
      <c r="H517" s="48">
        <v>1</v>
      </c>
      <c r="I517" s="48"/>
    </row>
    <row r="518" spans="1:9" ht="47.25">
      <c r="A518" s="48">
        <v>193</v>
      </c>
      <c r="B518" s="126" t="s">
        <v>808</v>
      </c>
      <c r="C518" s="88" t="s">
        <v>1128</v>
      </c>
      <c r="D518" s="133">
        <v>1</v>
      </c>
      <c r="E518" s="126" t="s">
        <v>808</v>
      </c>
      <c r="F518" s="48">
        <v>1</v>
      </c>
      <c r="G518" s="48">
        <v>0</v>
      </c>
      <c r="H518" s="48">
        <v>1</v>
      </c>
      <c r="I518" s="48"/>
    </row>
    <row r="519" spans="1:9" ht="47.25">
      <c r="A519" s="48">
        <v>194</v>
      </c>
      <c r="B519" s="126" t="s">
        <v>808</v>
      </c>
      <c r="C519" s="88" t="s">
        <v>1129</v>
      </c>
      <c r="D519" s="133">
        <v>1</v>
      </c>
      <c r="E519" s="126" t="s">
        <v>808</v>
      </c>
      <c r="F519" s="48">
        <v>1</v>
      </c>
      <c r="G519" s="48">
        <v>0</v>
      </c>
      <c r="H519" s="48">
        <v>1</v>
      </c>
      <c r="I519" s="48"/>
    </row>
    <row r="520" spans="1:9" ht="47.25">
      <c r="A520" s="48">
        <v>195</v>
      </c>
      <c r="B520" s="126" t="s">
        <v>808</v>
      </c>
      <c r="C520" s="88" t="s">
        <v>1103</v>
      </c>
      <c r="D520" s="133">
        <v>1</v>
      </c>
      <c r="E520" s="126" t="s">
        <v>808</v>
      </c>
      <c r="F520" s="48">
        <v>1</v>
      </c>
      <c r="G520" s="48">
        <v>0</v>
      </c>
      <c r="H520" s="48">
        <v>1</v>
      </c>
      <c r="I520" s="48"/>
    </row>
    <row r="521" spans="1:9" ht="47.25">
      <c r="A521" s="48">
        <v>196</v>
      </c>
      <c r="B521" s="126" t="s">
        <v>808</v>
      </c>
      <c r="C521" s="88" t="s">
        <v>1130</v>
      </c>
      <c r="D521" s="133">
        <v>1</v>
      </c>
      <c r="E521" s="126" t="s">
        <v>808</v>
      </c>
      <c r="F521" s="48">
        <v>1</v>
      </c>
      <c r="G521" s="48">
        <v>0</v>
      </c>
      <c r="H521" s="48">
        <v>1</v>
      </c>
      <c r="I521" s="48"/>
    </row>
    <row r="522" spans="1:9" ht="63">
      <c r="A522" s="48">
        <v>197</v>
      </c>
      <c r="B522" s="126" t="s">
        <v>808</v>
      </c>
      <c r="C522" s="88" t="s">
        <v>1131</v>
      </c>
      <c r="D522" s="133">
        <v>1</v>
      </c>
      <c r="E522" s="126" t="s">
        <v>808</v>
      </c>
      <c r="F522" s="48">
        <v>1</v>
      </c>
      <c r="G522" s="48">
        <v>0</v>
      </c>
      <c r="H522" s="48">
        <v>1</v>
      </c>
      <c r="I522" s="48"/>
    </row>
    <row r="523" spans="1:9" ht="47.25">
      <c r="A523" s="48">
        <v>198</v>
      </c>
      <c r="B523" s="126" t="s">
        <v>808</v>
      </c>
      <c r="C523" s="88" t="s">
        <v>1105</v>
      </c>
      <c r="D523" s="133">
        <v>1</v>
      </c>
      <c r="E523" s="126" t="s">
        <v>808</v>
      </c>
      <c r="F523" s="48">
        <v>1</v>
      </c>
      <c r="G523" s="48">
        <v>0</v>
      </c>
      <c r="H523" s="48">
        <v>1</v>
      </c>
      <c r="I523" s="48"/>
    </row>
    <row r="524" spans="1:9" ht="47.25">
      <c r="A524" s="48">
        <v>199</v>
      </c>
      <c r="B524" s="126" t="s">
        <v>808</v>
      </c>
      <c r="C524" s="88" t="s">
        <v>1132</v>
      </c>
      <c r="D524" s="133">
        <v>1</v>
      </c>
      <c r="E524" s="126" t="s">
        <v>808</v>
      </c>
      <c r="F524" s="48">
        <v>1</v>
      </c>
      <c r="G524" s="48">
        <v>0</v>
      </c>
      <c r="H524" s="48">
        <v>1</v>
      </c>
      <c r="I524" s="48"/>
    </row>
    <row r="525" spans="1:9" ht="47.25">
      <c r="A525" s="48">
        <v>200</v>
      </c>
      <c r="B525" s="126" t="s">
        <v>808</v>
      </c>
      <c r="C525" s="88" t="s">
        <v>1107</v>
      </c>
      <c r="D525" s="133">
        <v>1</v>
      </c>
      <c r="E525" s="126" t="s">
        <v>808</v>
      </c>
      <c r="F525" s="48">
        <v>1</v>
      </c>
      <c r="G525" s="48">
        <v>0</v>
      </c>
      <c r="H525" s="48">
        <v>1</v>
      </c>
      <c r="I525" s="48"/>
    </row>
    <row r="526" spans="1:9" ht="47.25">
      <c r="A526" s="48">
        <v>201</v>
      </c>
      <c r="B526" s="126" t="s">
        <v>808</v>
      </c>
      <c r="C526" s="88" t="s">
        <v>1108</v>
      </c>
      <c r="D526" s="133">
        <v>1</v>
      </c>
      <c r="E526" s="126" t="s">
        <v>808</v>
      </c>
      <c r="F526" s="48">
        <v>1</v>
      </c>
      <c r="G526" s="48">
        <v>0</v>
      </c>
      <c r="H526" s="48">
        <v>1</v>
      </c>
      <c r="I526" s="48"/>
    </row>
    <row r="527" spans="1:9" ht="47.25">
      <c r="A527" s="48">
        <v>202</v>
      </c>
      <c r="B527" s="126" t="s">
        <v>808</v>
      </c>
      <c r="C527" s="88" t="s">
        <v>1109</v>
      </c>
      <c r="D527" s="133">
        <v>1</v>
      </c>
      <c r="E527" s="126" t="s">
        <v>808</v>
      </c>
      <c r="F527" s="48">
        <v>1</v>
      </c>
      <c r="G527" s="48">
        <v>0</v>
      </c>
      <c r="H527" s="48">
        <v>1</v>
      </c>
      <c r="I527" s="48"/>
    </row>
    <row r="528" spans="1:9" ht="47.25">
      <c r="A528" s="48">
        <v>203</v>
      </c>
      <c r="B528" s="126" t="s">
        <v>808</v>
      </c>
      <c r="C528" s="88" t="s">
        <v>1133</v>
      </c>
      <c r="D528" s="133">
        <v>1</v>
      </c>
      <c r="E528" s="126" t="s">
        <v>808</v>
      </c>
      <c r="F528" s="48">
        <v>1</v>
      </c>
      <c r="G528" s="48">
        <v>0</v>
      </c>
      <c r="H528" s="48">
        <v>1</v>
      </c>
      <c r="I528" s="48"/>
    </row>
    <row r="529" spans="1:9" ht="47.25">
      <c r="A529" s="48">
        <v>204</v>
      </c>
      <c r="B529" s="126" t="s">
        <v>808</v>
      </c>
      <c r="C529" s="88" t="s">
        <v>1111</v>
      </c>
      <c r="D529" s="133">
        <v>1</v>
      </c>
      <c r="E529" s="126" t="s">
        <v>808</v>
      </c>
      <c r="F529" s="48">
        <v>1</v>
      </c>
      <c r="G529" s="48">
        <v>0</v>
      </c>
      <c r="H529" s="48">
        <v>1</v>
      </c>
      <c r="I529" s="48"/>
    </row>
    <row r="530" spans="1:9" ht="63">
      <c r="A530" s="48">
        <v>205</v>
      </c>
      <c r="B530" s="126" t="s">
        <v>808</v>
      </c>
      <c r="C530" s="88" t="s">
        <v>1112</v>
      </c>
      <c r="D530" s="133">
        <v>1</v>
      </c>
      <c r="E530" s="126" t="s">
        <v>808</v>
      </c>
      <c r="F530" s="48">
        <v>1</v>
      </c>
      <c r="G530" s="48">
        <v>0</v>
      </c>
      <c r="H530" s="48">
        <v>1</v>
      </c>
      <c r="I530" s="48"/>
    </row>
    <row r="531" spans="1:9" ht="47.25">
      <c r="A531" s="48">
        <v>206</v>
      </c>
      <c r="B531" s="126" t="s">
        <v>808</v>
      </c>
      <c r="C531" s="88" t="s">
        <v>1105</v>
      </c>
      <c r="D531" s="133">
        <v>1</v>
      </c>
      <c r="E531" s="126" t="s">
        <v>808</v>
      </c>
      <c r="F531" s="48">
        <v>1</v>
      </c>
      <c r="G531" s="48">
        <v>0</v>
      </c>
      <c r="H531" s="48">
        <v>1</v>
      </c>
      <c r="I531" s="48"/>
    </row>
    <row r="532" spans="1:9" ht="78.75">
      <c r="A532" s="48">
        <v>207</v>
      </c>
      <c r="B532" s="126" t="s">
        <v>808</v>
      </c>
      <c r="C532" s="88" t="s">
        <v>1134</v>
      </c>
      <c r="D532" s="133">
        <v>1</v>
      </c>
      <c r="E532" s="126" t="s">
        <v>808</v>
      </c>
      <c r="F532" s="48">
        <v>1</v>
      </c>
      <c r="G532" s="48">
        <v>0</v>
      </c>
      <c r="H532" s="48">
        <v>1</v>
      </c>
      <c r="I532" s="48"/>
    </row>
    <row r="533" spans="1:9" ht="47.25">
      <c r="A533" s="48">
        <v>208</v>
      </c>
      <c r="B533" s="126" t="s">
        <v>808</v>
      </c>
      <c r="C533" s="88" t="s">
        <v>1113</v>
      </c>
      <c r="D533" s="133">
        <v>1</v>
      </c>
      <c r="E533" s="126" t="s">
        <v>808</v>
      </c>
      <c r="F533" s="48">
        <v>1</v>
      </c>
      <c r="G533" s="48">
        <v>0</v>
      </c>
      <c r="H533" s="48">
        <v>1</v>
      </c>
      <c r="I533" s="48"/>
    </row>
    <row r="534" spans="1:9" ht="63">
      <c r="A534" s="48">
        <v>209</v>
      </c>
      <c r="B534" s="126" t="s">
        <v>808</v>
      </c>
      <c r="C534" s="88" t="s">
        <v>1114</v>
      </c>
      <c r="D534" s="133">
        <v>1</v>
      </c>
      <c r="E534" s="126" t="s">
        <v>808</v>
      </c>
      <c r="F534" s="48">
        <v>1</v>
      </c>
      <c r="G534" s="48">
        <v>0</v>
      </c>
      <c r="H534" s="48">
        <v>1</v>
      </c>
      <c r="I534" s="48"/>
    </row>
    <row r="535" spans="1:9" ht="47.25">
      <c r="A535" s="48">
        <v>210</v>
      </c>
      <c r="B535" s="126" t="s">
        <v>808</v>
      </c>
      <c r="C535" s="88" t="s">
        <v>1100</v>
      </c>
      <c r="D535" s="133">
        <v>1</v>
      </c>
      <c r="E535" s="126" t="s">
        <v>808</v>
      </c>
      <c r="F535" s="48">
        <v>1</v>
      </c>
      <c r="G535" s="48">
        <v>0</v>
      </c>
      <c r="H535" s="48">
        <v>1</v>
      </c>
      <c r="I535" s="48"/>
    </row>
    <row r="536" spans="1:9" ht="31.5">
      <c r="A536" s="48">
        <v>211</v>
      </c>
      <c r="B536" s="126" t="s">
        <v>808</v>
      </c>
      <c r="C536" s="88" t="s">
        <v>1135</v>
      </c>
      <c r="D536" s="133">
        <v>1</v>
      </c>
      <c r="E536" s="126" t="s">
        <v>808</v>
      </c>
      <c r="F536" s="48">
        <v>1</v>
      </c>
      <c r="G536" s="48">
        <v>0</v>
      </c>
      <c r="H536" s="48">
        <v>1</v>
      </c>
      <c r="I536" s="48"/>
    </row>
    <row r="537" spans="1:9" ht="47.25">
      <c r="A537" s="48">
        <v>212</v>
      </c>
      <c r="B537" s="126" t="s">
        <v>808</v>
      </c>
      <c r="C537" s="88" t="s">
        <v>1136</v>
      </c>
      <c r="D537" s="133">
        <v>1</v>
      </c>
      <c r="E537" s="126" t="s">
        <v>808</v>
      </c>
      <c r="F537" s="48">
        <v>1</v>
      </c>
      <c r="G537" s="48">
        <v>0</v>
      </c>
      <c r="H537" s="48">
        <v>1</v>
      </c>
      <c r="I537" s="48"/>
    </row>
    <row r="538" spans="1:9" ht="63">
      <c r="A538" s="48">
        <v>213</v>
      </c>
      <c r="B538" s="126" t="s">
        <v>808</v>
      </c>
      <c r="C538" s="88" t="s">
        <v>1117</v>
      </c>
      <c r="D538" s="133">
        <v>1</v>
      </c>
      <c r="E538" s="126" t="s">
        <v>808</v>
      </c>
      <c r="F538" s="48">
        <v>1</v>
      </c>
      <c r="G538" s="48">
        <v>0</v>
      </c>
      <c r="H538" s="48">
        <v>1</v>
      </c>
      <c r="I538" s="48"/>
    </row>
    <row r="539" spans="1:9" ht="47.25">
      <c r="A539" s="48">
        <v>214</v>
      </c>
      <c r="B539" s="126" t="s">
        <v>808</v>
      </c>
      <c r="C539" s="88" t="s">
        <v>1137</v>
      </c>
      <c r="D539" s="133">
        <v>1</v>
      </c>
      <c r="E539" s="126" t="s">
        <v>808</v>
      </c>
      <c r="F539" s="48">
        <v>1</v>
      </c>
      <c r="G539" s="48">
        <v>0</v>
      </c>
      <c r="H539" s="48">
        <v>1</v>
      </c>
      <c r="I539" s="48"/>
    </row>
    <row r="540" spans="1:9" ht="63">
      <c r="A540" s="48">
        <v>215</v>
      </c>
      <c r="B540" s="126" t="s">
        <v>808</v>
      </c>
      <c r="C540" s="88" t="s">
        <v>1138</v>
      </c>
      <c r="D540" s="133">
        <v>1</v>
      </c>
      <c r="E540" s="126" t="s">
        <v>808</v>
      </c>
      <c r="F540" s="48">
        <v>1</v>
      </c>
      <c r="G540" s="48">
        <v>0</v>
      </c>
      <c r="H540" s="48">
        <v>1</v>
      </c>
      <c r="I540" s="48"/>
    </row>
    <row r="541" spans="1:9" ht="63">
      <c r="A541" s="48">
        <v>216</v>
      </c>
      <c r="B541" s="126" t="s">
        <v>808</v>
      </c>
      <c r="C541" s="88" t="s">
        <v>1119</v>
      </c>
      <c r="D541" s="133">
        <v>1</v>
      </c>
      <c r="E541" s="126" t="s">
        <v>808</v>
      </c>
      <c r="F541" s="48">
        <v>1</v>
      </c>
      <c r="G541" s="48">
        <v>0</v>
      </c>
      <c r="H541" s="48">
        <v>1</v>
      </c>
      <c r="I541" s="48"/>
    </row>
    <row r="542" spans="1:9" ht="47.25">
      <c r="A542" s="48">
        <v>217</v>
      </c>
      <c r="B542" s="126" t="s">
        <v>808</v>
      </c>
      <c r="C542" s="88" t="s">
        <v>1120</v>
      </c>
      <c r="D542" s="133">
        <v>1</v>
      </c>
      <c r="E542" s="126" t="s">
        <v>808</v>
      </c>
      <c r="F542" s="48">
        <v>1</v>
      </c>
      <c r="G542" s="48">
        <v>0</v>
      </c>
      <c r="H542" s="48">
        <v>1</v>
      </c>
      <c r="I542" s="48"/>
    </row>
    <row r="543" spans="1:9" ht="47.25">
      <c r="A543" s="48">
        <v>218</v>
      </c>
      <c r="B543" s="126" t="s">
        <v>808</v>
      </c>
      <c r="C543" s="88" t="s">
        <v>1139</v>
      </c>
      <c r="D543" s="133">
        <v>1</v>
      </c>
      <c r="E543" s="126" t="s">
        <v>808</v>
      </c>
      <c r="F543" s="48">
        <v>1</v>
      </c>
      <c r="G543" s="48">
        <v>0</v>
      </c>
      <c r="H543" s="48">
        <v>1</v>
      </c>
      <c r="I543" s="48"/>
    </row>
    <row r="544" spans="1:9" ht="63">
      <c r="A544" s="48">
        <v>219</v>
      </c>
      <c r="B544" s="126" t="s">
        <v>808</v>
      </c>
      <c r="C544" s="88" t="s">
        <v>1127</v>
      </c>
      <c r="D544" s="133">
        <v>1</v>
      </c>
      <c r="E544" s="126" t="s">
        <v>808</v>
      </c>
      <c r="F544" s="48">
        <v>1</v>
      </c>
      <c r="G544" s="48">
        <v>0</v>
      </c>
      <c r="H544" s="48">
        <v>1</v>
      </c>
      <c r="I544" s="48"/>
    </row>
    <row r="545" spans="1:9" ht="47.25">
      <c r="A545" s="48">
        <v>220</v>
      </c>
      <c r="B545" s="126" t="s">
        <v>808</v>
      </c>
      <c r="C545" s="88" t="s">
        <v>1100</v>
      </c>
      <c r="D545" s="133">
        <v>1</v>
      </c>
      <c r="E545" s="126" t="s">
        <v>808</v>
      </c>
      <c r="F545" s="48">
        <v>1</v>
      </c>
      <c r="G545" s="48">
        <v>0</v>
      </c>
      <c r="H545" s="48">
        <v>1</v>
      </c>
      <c r="I545" s="48"/>
    </row>
    <row r="546" spans="1:9" ht="47.25">
      <c r="A546" s="48">
        <v>221</v>
      </c>
      <c r="B546" s="126" t="s">
        <v>808</v>
      </c>
      <c r="C546" s="88" t="s">
        <v>1128</v>
      </c>
      <c r="D546" s="133">
        <v>1</v>
      </c>
      <c r="E546" s="126" t="s">
        <v>808</v>
      </c>
      <c r="F546" s="48">
        <v>1</v>
      </c>
      <c r="G546" s="48">
        <v>0</v>
      </c>
      <c r="H546" s="48">
        <v>1</v>
      </c>
      <c r="I546" s="48"/>
    </row>
    <row r="547" spans="1:9" ht="47.25">
      <c r="A547" s="48">
        <v>222</v>
      </c>
      <c r="B547" s="126" t="s">
        <v>808</v>
      </c>
      <c r="C547" s="88" t="s">
        <v>1129</v>
      </c>
      <c r="D547" s="133">
        <v>1</v>
      </c>
      <c r="E547" s="126" t="s">
        <v>808</v>
      </c>
      <c r="F547" s="48">
        <v>1</v>
      </c>
      <c r="G547" s="48">
        <v>0</v>
      </c>
      <c r="H547" s="48">
        <v>1</v>
      </c>
      <c r="I547" s="48"/>
    </row>
    <row r="548" spans="1:9" ht="47.25">
      <c r="A548" s="48">
        <v>223</v>
      </c>
      <c r="B548" s="126" t="s">
        <v>808</v>
      </c>
      <c r="C548" s="88" t="s">
        <v>1103</v>
      </c>
      <c r="D548" s="133">
        <v>1</v>
      </c>
      <c r="E548" s="126" t="s">
        <v>808</v>
      </c>
      <c r="F548" s="48">
        <v>1</v>
      </c>
      <c r="G548" s="48">
        <v>0</v>
      </c>
      <c r="H548" s="48">
        <v>1</v>
      </c>
      <c r="I548" s="48"/>
    </row>
    <row r="549" spans="1:9" ht="47.25">
      <c r="A549" s="48">
        <v>224</v>
      </c>
      <c r="B549" s="126" t="s">
        <v>808</v>
      </c>
      <c r="C549" s="88" t="s">
        <v>1130</v>
      </c>
      <c r="D549" s="133">
        <v>1</v>
      </c>
      <c r="E549" s="126" t="s">
        <v>808</v>
      </c>
      <c r="F549" s="48">
        <v>1</v>
      </c>
      <c r="G549" s="48">
        <v>0</v>
      </c>
      <c r="H549" s="48">
        <v>1</v>
      </c>
      <c r="I549" s="48"/>
    </row>
    <row r="550" spans="1:9" ht="63">
      <c r="A550" s="48">
        <v>225</v>
      </c>
      <c r="B550" s="126" t="s">
        <v>808</v>
      </c>
      <c r="C550" s="88" t="s">
        <v>1131</v>
      </c>
      <c r="D550" s="133">
        <v>1</v>
      </c>
      <c r="E550" s="126" t="s">
        <v>808</v>
      </c>
      <c r="F550" s="48">
        <v>1</v>
      </c>
      <c r="G550" s="48">
        <v>0</v>
      </c>
      <c r="H550" s="48">
        <v>1</v>
      </c>
      <c r="I550" s="48"/>
    </row>
    <row r="551" spans="1:9" ht="47.25">
      <c r="A551" s="48">
        <v>226</v>
      </c>
      <c r="B551" s="126" t="s">
        <v>808</v>
      </c>
      <c r="C551" s="88" t="s">
        <v>1105</v>
      </c>
      <c r="D551" s="133">
        <v>1</v>
      </c>
      <c r="E551" s="126" t="s">
        <v>808</v>
      </c>
      <c r="F551" s="48">
        <v>1</v>
      </c>
      <c r="G551" s="48">
        <v>0</v>
      </c>
      <c r="H551" s="48">
        <v>1</v>
      </c>
      <c r="I551" s="48"/>
    </row>
    <row r="552" spans="1:9" ht="47.25">
      <c r="A552" s="48">
        <v>227</v>
      </c>
      <c r="B552" s="126" t="s">
        <v>808</v>
      </c>
      <c r="C552" s="88" t="s">
        <v>1140</v>
      </c>
      <c r="D552" s="133">
        <v>1</v>
      </c>
      <c r="E552" s="126" t="s">
        <v>808</v>
      </c>
      <c r="F552" s="48">
        <v>1</v>
      </c>
      <c r="G552" s="48">
        <v>0</v>
      </c>
      <c r="H552" s="48">
        <v>1</v>
      </c>
      <c r="I552" s="48"/>
    </row>
    <row r="553" spans="1:9" ht="47.25">
      <c r="A553" s="48">
        <v>228</v>
      </c>
      <c r="B553" s="126" t="s">
        <v>808</v>
      </c>
      <c r="C553" s="88" t="s">
        <v>1107</v>
      </c>
      <c r="D553" s="133">
        <v>1</v>
      </c>
      <c r="E553" s="126" t="s">
        <v>808</v>
      </c>
      <c r="F553" s="48">
        <v>1</v>
      </c>
      <c r="G553" s="48">
        <v>0</v>
      </c>
      <c r="H553" s="48">
        <v>1</v>
      </c>
      <c r="I553" s="48"/>
    </row>
    <row r="554" spans="1:9" ht="47.25">
      <c r="A554" s="48">
        <v>229</v>
      </c>
      <c r="B554" s="126" t="s">
        <v>808</v>
      </c>
      <c r="C554" s="88" t="s">
        <v>1108</v>
      </c>
      <c r="D554" s="133">
        <v>1</v>
      </c>
      <c r="E554" s="126" t="s">
        <v>808</v>
      </c>
      <c r="F554" s="48">
        <v>1</v>
      </c>
      <c r="G554" s="48">
        <v>0</v>
      </c>
      <c r="H554" s="48">
        <v>1</v>
      </c>
      <c r="I554" s="48"/>
    </row>
    <row r="555" spans="1:9" ht="47.25">
      <c r="A555" s="48">
        <v>230</v>
      </c>
      <c r="B555" s="126" t="s">
        <v>808</v>
      </c>
      <c r="C555" s="88" t="s">
        <v>1109</v>
      </c>
      <c r="D555" s="133">
        <v>1</v>
      </c>
      <c r="E555" s="126" t="s">
        <v>808</v>
      </c>
      <c r="F555" s="48">
        <v>1</v>
      </c>
      <c r="G555" s="48">
        <v>0</v>
      </c>
      <c r="H555" s="48">
        <v>1</v>
      </c>
      <c r="I555" s="48"/>
    </row>
    <row r="556" spans="1:9" ht="47.25">
      <c r="A556" s="48">
        <v>231</v>
      </c>
      <c r="B556" s="126" t="s">
        <v>808</v>
      </c>
      <c r="C556" s="88" t="s">
        <v>1141</v>
      </c>
      <c r="D556" s="133">
        <v>1</v>
      </c>
      <c r="E556" s="126" t="s">
        <v>808</v>
      </c>
      <c r="F556" s="48">
        <v>1</v>
      </c>
      <c r="G556" s="48">
        <v>0</v>
      </c>
      <c r="H556" s="48">
        <v>1</v>
      </c>
      <c r="I556" s="48"/>
    </row>
    <row r="557" spans="1:9" ht="47.25">
      <c r="A557" s="48">
        <v>232</v>
      </c>
      <c r="B557" s="126" t="s">
        <v>808</v>
      </c>
      <c r="C557" s="88" t="s">
        <v>1142</v>
      </c>
      <c r="D557" s="133">
        <v>1</v>
      </c>
      <c r="E557" s="126" t="s">
        <v>808</v>
      </c>
      <c r="F557" s="48">
        <v>1</v>
      </c>
      <c r="G557" s="48">
        <v>0</v>
      </c>
      <c r="H557" s="48">
        <v>1</v>
      </c>
      <c r="I557" s="48"/>
    </row>
    <row r="558" spans="1:9" ht="63">
      <c r="A558" s="48">
        <v>233</v>
      </c>
      <c r="B558" s="126" t="s">
        <v>808</v>
      </c>
      <c r="C558" s="88" t="s">
        <v>1112</v>
      </c>
      <c r="D558" s="133">
        <v>1</v>
      </c>
      <c r="E558" s="126" t="s">
        <v>808</v>
      </c>
      <c r="F558" s="48">
        <v>1</v>
      </c>
      <c r="G558" s="48">
        <v>0</v>
      </c>
      <c r="H558" s="48">
        <v>1</v>
      </c>
      <c r="I558" s="48"/>
    </row>
    <row r="559" spans="1:9" ht="47.25">
      <c r="A559" s="48">
        <v>234</v>
      </c>
      <c r="B559" s="126" t="s">
        <v>808</v>
      </c>
      <c r="C559" s="88" t="s">
        <v>1105</v>
      </c>
      <c r="D559" s="133">
        <v>1</v>
      </c>
      <c r="E559" s="126" t="s">
        <v>808</v>
      </c>
      <c r="F559" s="48">
        <v>1</v>
      </c>
      <c r="G559" s="48">
        <v>0</v>
      </c>
      <c r="H559" s="48">
        <v>1</v>
      </c>
      <c r="I559" s="48"/>
    </row>
    <row r="560" spans="1:9" ht="63">
      <c r="A560" s="48">
        <v>235</v>
      </c>
      <c r="B560" s="126" t="s">
        <v>808</v>
      </c>
      <c r="C560" s="88" t="s">
        <v>1143</v>
      </c>
      <c r="D560" s="133">
        <v>1</v>
      </c>
      <c r="E560" s="126" t="s">
        <v>808</v>
      </c>
      <c r="F560" s="48">
        <v>1</v>
      </c>
      <c r="G560" s="48">
        <v>0</v>
      </c>
      <c r="H560" s="48">
        <v>1</v>
      </c>
      <c r="I560" s="48"/>
    </row>
    <row r="561" spans="1:9" ht="47.25">
      <c r="A561" s="48">
        <v>236</v>
      </c>
      <c r="B561" s="126" t="s">
        <v>808</v>
      </c>
      <c r="C561" s="88" t="s">
        <v>1113</v>
      </c>
      <c r="D561" s="133">
        <v>1</v>
      </c>
      <c r="E561" s="126" t="s">
        <v>808</v>
      </c>
      <c r="F561" s="48">
        <v>1</v>
      </c>
      <c r="G561" s="48">
        <v>0</v>
      </c>
      <c r="H561" s="48">
        <v>1</v>
      </c>
      <c r="I561" s="48"/>
    </row>
    <row r="562" spans="1:9" ht="63">
      <c r="A562" s="48">
        <v>237</v>
      </c>
      <c r="B562" s="126" t="s">
        <v>808</v>
      </c>
      <c r="C562" s="88" t="s">
        <v>1114</v>
      </c>
      <c r="D562" s="133">
        <v>1</v>
      </c>
      <c r="E562" s="126" t="s">
        <v>808</v>
      </c>
      <c r="F562" s="48">
        <v>1</v>
      </c>
      <c r="G562" s="48">
        <v>0</v>
      </c>
      <c r="H562" s="48">
        <v>1</v>
      </c>
      <c r="I562" s="48"/>
    </row>
    <row r="563" spans="1:9" ht="47.25">
      <c r="A563" s="48">
        <v>238</v>
      </c>
      <c r="B563" s="126" t="s">
        <v>808</v>
      </c>
      <c r="C563" s="88" t="s">
        <v>1100</v>
      </c>
      <c r="D563" s="133">
        <v>1</v>
      </c>
      <c r="E563" s="126" t="s">
        <v>808</v>
      </c>
      <c r="F563" s="48">
        <v>1</v>
      </c>
      <c r="G563" s="48">
        <v>0</v>
      </c>
      <c r="H563" s="48">
        <v>1</v>
      </c>
      <c r="I563" s="48"/>
    </row>
    <row r="564" spans="1:9" ht="63">
      <c r="A564" s="48">
        <v>239</v>
      </c>
      <c r="B564" s="126" t="s">
        <v>808</v>
      </c>
      <c r="C564" s="88" t="s">
        <v>1117</v>
      </c>
      <c r="D564" s="133">
        <v>1</v>
      </c>
      <c r="E564" s="126" t="s">
        <v>808</v>
      </c>
      <c r="F564" s="48">
        <v>1</v>
      </c>
      <c r="G564" s="48">
        <v>0</v>
      </c>
      <c r="H564" s="48">
        <v>1</v>
      </c>
      <c r="I564" s="48"/>
    </row>
    <row r="565" spans="1:9" ht="31.5">
      <c r="A565" s="135">
        <v>240</v>
      </c>
      <c r="B565" s="136" t="s">
        <v>808</v>
      </c>
      <c r="C565" s="88" t="s">
        <v>1144</v>
      </c>
      <c r="D565" s="137">
        <v>1</v>
      </c>
      <c r="E565" s="126" t="s">
        <v>808</v>
      </c>
      <c r="F565" s="48">
        <v>1</v>
      </c>
      <c r="G565" s="48">
        <v>0</v>
      </c>
      <c r="H565" s="48">
        <v>1</v>
      </c>
      <c r="I565" s="135"/>
    </row>
    <row r="566" spans="1:9" ht="15.75">
      <c r="A566" s="333">
        <v>240</v>
      </c>
      <c r="B566" s="139" t="s">
        <v>1150</v>
      </c>
    </row>
    <row r="567" spans="1:9" ht="47.25">
      <c r="A567" s="147">
        <v>1</v>
      </c>
      <c r="B567" s="58"/>
      <c r="C567" s="99" t="s">
        <v>1239</v>
      </c>
      <c r="D567" s="147">
        <v>1</v>
      </c>
      <c r="E567" s="99" t="s">
        <v>1240</v>
      </c>
      <c r="F567" s="147">
        <v>1</v>
      </c>
      <c r="G567" s="147">
        <v>0</v>
      </c>
      <c r="H567" s="147">
        <v>1</v>
      </c>
      <c r="I567" s="99" t="s">
        <v>136</v>
      </c>
    </row>
    <row r="568" spans="1:9" ht="47.25">
      <c r="A568" s="147">
        <v>2</v>
      </c>
      <c r="B568" s="59"/>
      <c r="C568" s="99" t="s">
        <v>1241</v>
      </c>
      <c r="D568" s="147">
        <v>1</v>
      </c>
      <c r="E568" s="99" t="s">
        <v>1240</v>
      </c>
      <c r="F568" s="147">
        <v>1</v>
      </c>
      <c r="G568" s="147">
        <v>0</v>
      </c>
      <c r="H568" s="147">
        <v>1</v>
      </c>
      <c r="I568" s="99" t="s">
        <v>136</v>
      </c>
    </row>
    <row r="569" spans="1:9" ht="31.5">
      <c r="A569" s="147">
        <v>3</v>
      </c>
      <c r="B569" s="59"/>
      <c r="C569" s="99" t="s">
        <v>1242</v>
      </c>
      <c r="D569" s="147">
        <v>1</v>
      </c>
      <c r="E569" s="99" t="s">
        <v>1240</v>
      </c>
      <c r="F569" s="147">
        <v>1</v>
      </c>
      <c r="G569" s="147">
        <v>0</v>
      </c>
      <c r="H569" s="147">
        <v>1</v>
      </c>
      <c r="I569" s="99" t="s">
        <v>136</v>
      </c>
    </row>
    <row r="570" spans="1:9" ht="63">
      <c r="A570" s="147">
        <v>4</v>
      </c>
      <c r="B570" s="59"/>
      <c r="C570" s="99" t="s">
        <v>1243</v>
      </c>
      <c r="D570" s="147">
        <v>1</v>
      </c>
      <c r="E570" s="99" t="s">
        <v>1240</v>
      </c>
      <c r="F570" s="147">
        <v>1</v>
      </c>
      <c r="G570" s="147">
        <v>0</v>
      </c>
      <c r="H570" s="147">
        <v>1</v>
      </c>
      <c r="I570" s="99" t="s">
        <v>136</v>
      </c>
    </row>
    <row r="571" spans="1:9" ht="47.25">
      <c r="A571" s="147">
        <v>5</v>
      </c>
      <c r="B571" s="59"/>
      <c r="C571" s="99" t="s">
        <v>1244</v>
      </c>
      <c r="D571" s="147">
        <v>1</v>
      </c>
      <c r="E571" s="99" t="s">
        <v>1240</v>
      </c>
      <c r="F571" s="147">
        <v>1</v>
      </c>
      <c r="G571" s="147">
        <v>0</v>
      </c>
      <c r="H571" s="147">
        <v>1</v>
      </c>
      <c r="I571" s="99" t="s">
        <v>136</v>
      </c>
    </row>
    <row r="572" spans="1:9" ht="47.25">
      <c r="A572" s="147">
        <v>6</v>
      </c>
      <c r="B572" s="59"/>
      <c r="C572" s="99" t="s">
        <v>1245</v>
      </c>
      <c r="D572" s="147">
        <v>1</v>
      </c>
      <c r="E572" s="99" t="s">
        <v>1240</v>
      </c>
      <c r="F572" s="147">
        <v>1</v>
      </c>
      <c r="G572" s="147">
        <v>0</v>
      </c>
      <c r="H572" s="147">
        <v>1</v>
      </c>
      <c r="I572" s="99" t="s">
        <v>136</v>
      </c>
    </row>
    <row r="573" spans="1:9" ht="47.25">
      <c r="A573" s="147">
        <v>7</v>
      </c>
      <c r="B573" s="59"/>
      <c r="C573" s="99" t="s">
        <v>1246</v>
      </c>
      <c r="D573" s="147">
        <v>1</v>
      </c>
      <c r="E573" s="99" t="s">
        <v>1240</v>
      </c>
      <c r="F573" s="147">
        <v>1</v>
      </c>
      <c r="G573" s="147">
        <v>0</v>
      </c>
      <c r="H573" s="147">
        <v>1</v>
      </c>
      <c r="I573" s="99" t="s">
        <v>136</v>
      </c>
    </row>
    <row r="574" spans="1:9" ht="47.25">
      <c r="A574" s="147">
        <v>8</v>
      </c>
      <c r="B574" s="59"/>
      <c r="C574" s="99" t="s">
        <v>1247</v>
      </c>
      <c r="D574" s="147">
        <v>1</v>
      </c>
      <c r="E574" s="99" t="s">
        <v>1240</v>
      </c>
      <c r="F574" s="147">
        <v>1</v>
      </c>
      <c r="G574" s="147">
        <v>0</v>
      </c>
      <c r="H574" s="147">
        <v>1</v>
      </c>
      <c r="I574" s="99" t="s">
        <v>136</v>
      </c>
    </row>
    <row r="575" spans="1:9" ht="63">
      <c r="A575" s="147">
        <v>9</v>
      </c>
      <c r="B575" s="59"/>
      <c r="C575" s="99" t="s">
        <v>1248</v>
      </c>
      <c r="D575" s="147">
        <v>1</v>
      </c>
      <c r="E575" s="99" t="s">
        <v>1240</v>
      </c>
      <c r="F575" s="147">
        <v>1</v>
      </c>
      <c r="G575" s="147">
        <v>0</v>
      </c>
      <c r="H575" s="147">
        <v>1</v>
      </c>
      <c r="I575" s="99" t="s">
        <v>136</v>
      </c>
    </row>
    <row r="576" spans="1:9" ht="47.25">
      <c r="A576" s="147">
        <v>10</v>
      </c>
      <c r="B576" s="59"/>
      <c r="C576" s="99" t="s">
        <v>1249</v>
      </c>
      <c r="D576" s="147">
        <v>1</v>
      </c>
      <c r="E576" s="99" t="s">
        <v>1240</v>
      </c>
      <c r="F576" s="147">
        <v>1</v>
      </c>
      <c r="G576" s="147">
        <v>0</v>
      </c>
      <c r="H576" s="147">
        <v>1</v>
      </c>
      <c r="I576" s="99" t="s">
        <v>136</v>
      </c>
    </row>
    <row r="577" spans="1:9" ht="47.25">
      <c r="A577" s="147">
        <v>11</v>
      </c>
      <c r="B577" s="59"/>
      <c r="C577" s="99" t="s">
        <v>1250</v>
      </c>
      <c r="D577" s="147">
        <v>1</v>
      </c>
      <c r="E577" s="99" t="s">
        <v>1240</v>
      </c>
      <c r="F577" s="147">
        <v>1</v>
      </c>
      <c r="G577" s="147">
        <v>0</v>
      </c>
      <c r="H577" s="147">
        <v>1</v>
      </c>
      <c r="I577" s="99" t="s">
        <v>136</v>
      </c>
    </row>
    <row r="578" spans="1:9" ht="31.5">
      <c r="A578" s="147">
        <v>12</v>
      </c>
      <c r="B578" s="59"/>
      <c r="C578" s="99" t="s">
        <v>1251</v>
      </c>
      <c r="D578" s="147">
        <v>1</v>
      </c>
      <c r="E578" s="99" t="s">
        <v>1240</v>
      </c>
      <c r="F578" s="147">
        <v>1</v>
      </c>
      <c r="G578" s="147">
        <v>0</v>
      </c>
      <c r="H578" s="147">
        <v>1</v>
      </c>
      <c r="I578" s="99" t="s">
        <v>136</v>
      </c>
    </row>
    <row r="579" spans="1:9" ht="47.25">
      <c r="A579" s="147">
        <v>13</v>
      </c>
      <c r="B579" s="59"/>
      <c r="C579" s="99" t="s">
        <v>1252</v>
      </c>
      <c r="D579" s="147">
        <v>1</v>
      </c>
      <c r="E579" s="99" t="s">
        <v>1240</v>
      </c>
      <c r="F579" s="147">
        <v>1</v>
      </c>
      <c r="G579" s="147">
        <v>0</v>
      </c>
      <c r="H579" s="147">
        <v>1</v>
      </c>
      <c r="I579" s="99" t="s">
        <v>136</v>
      </c>
    </row>
    <row r="580" spans="1:9" ht="47.25">
      <c r="A580" s="147">
        <v>14</v>
      </c>
      <c r="B580" s="59"/>
      <c r="C580" s="99" t="s">
        <v>1253</v>
      </c>
      <c r="D580" s="147">
        <v>1</v>
      </c>
      <c r="E580" s="99" t="s">
        <v>1240</v>
      </c>
      <c r="F580" s="147">
        <v>0</v>
      </c>
      <c r="G580" s="147">
        <v>1</v>
      </c>
      <c r="H580" s="147">
        <v>1</v>
      </c>
      <c r="I580" s="99" t="s">
        <v>136</v>
      </c>
    </row>
    <row r="581" spans="1:9" ht="31.5">
      <c r="A581" s="147">
        <v>15</v>
      </c>
      <c r="B581" s="59"/>
      <c r="C581" s="99" t="s">
        <v>1254</v>
      </c>
      <c r="D581" s="147">
        <v>1</v>
      </c>
      <c r="E581" s="99" t="s">
        <v>1240</v>
      </c>
      <c r="F581" s="147">
        <v>1</v>
      </c>
      <c r="G581" s="147">
        <v>0</v>
      </c>
      <c r="H581" s="147">
        <v>1</v>
      </c>
      <c r="I581" s="99" t="s">
        <v>136</v>
      </c>
    </row>
    <row r="582" spans="1:9" ht="47.25">
      <c r="A582" s="147">
        <v>16</v>
      </c>
      <c r="B582" s="59"/>
      <c r="C582" s="99" t="s">
        <v>1255</v>
      </c>
      <c r="D582" s="147">
        <v>1</v>
      </c>
      <c r="E582" s="99" t="s">
        <v>1240</v>
      </c>
      <c r="F582" s="147">
        <v>1</v>
      </c>
      <c r="G582" s="147">
        <v>0</v>
      </c>
      <c r="H582" s="147">
        <v>1</v>
      </c>
      <c r="I582" s="99" t="s">
        <v>136</v>
      </c>
    </row>
    <row r="583" spans="1:9" ht="47.25">
      <c r="A583" s="147">
        <v>17</v>
      </c>
      <c r="B583" s="59"/>
      <c r="C583" s="99" t="s">
        <v>1256</v>
      </c>
      <c r="D583" s="147">
        <v>1</v>
      </c>
      <c r="E583" s="99" t="s">
        <v>1240</v>
      </c>
      <c r="F583" s="147">
        <v>1</v>
      </c>
      <c r="G583" s="147">
        <v>0</v>
      </c>
      <c r="H583" s="147">
        <v>1</v>
      </c>
      <c r="I583" s="99" t="s">
        <v>136</v>
      </c>
    </row>
    <row r="584" spans="1:9" ht="47.25">
      <c r="A584" s="147">
        <v>18</v>
      </c>
      <c r="B584" s="59"/>
      <c r="C584" s="99" t="s">
        <v>1257</v>
      </c>
      <c r="D584" s="147">
        <v>1</v>
      </c>
      <c r="E584" s="99" t="s">
        <v>1240</v>
      </c>
      <c r="F584" s="147">
        <v>1</v>
      </c>
      <c r="G584" s="147">
        <v>0</v>
      </c>
      <c r="H584" s="147">
        <v>1</v>
      </c>
      <c r="I584" s="99" t="s">
        <v>136</v>
      </c>
    </row>
    <row r="585" spans="1:9" ht="47.25">
      <c r="A585" s="147">
        <v>19</v>
      </c>
      <c r="B585" s="59"/>
      <c r="C585" s="99" t="s">
        <v>1258</v>
      </c>
      <c r="D585" s="147">
        <v>1</v>
      </c>
      <c r="E585" s="99" t="s">
        <v>1240</v>
      </c>
      <c r="F585" s="147">
        <v>1</v>
      </c>
      <c r="G585" s="147">
        <v>0</v>
      </c>
      <c r="H585" s="147">
        <v>1</v>
      </c>
      <c r="I585" s="99" t="s">
        <v>136</v>
      </c>
    </row>
    <row r="586" spans="1:9" ht="31.5">
      <c r="A586" s="147">
        <v>20</v>
      </c>
      <c r="B586" s="59"/>
      <c r="C586" s="99" t="s">
        <v>1259</v>
      </c>
      <c r="D586" s="147">
        <v>1</v>
      </c>
      <c r="E586" s="99" t="s">
        <v>1240</v>
      </c>
      <c r="F586" s="147">
        <v>1</v>
      </c>
      <c r="G586" s="147">
        <v>0</v>
      </c>
      <c r="H586" s="147">
        <v>1</v>
      </c>
      <c r="I586" s="99" t="s">
        <v>136</v>
      </c>
    </row>
    <row r="587" spans="1:9" ht="31.5">
      <c r="A587" s="147">
        <v>21</v>
      </c>
      <c r="B587" s="58"/>
      <c r="C587" s="99" t="s">
        <v>1260</v>
      </c>
      <c r="D587" s="147">
        <v>1</v>
      </c>
      <c r="E587" s="99" t="s">
        <v>1240</v>
      </c>
      <c r="F587" s="147">
        <v>1</v>
      </c>
      <c r="G587" s="147">
        <v>0</v>
      </c>
      <c r="H587" s="147">
        <v>1</v>
      </c>
      <c r="I587" s="99" t="s">
        <v>136</v>
      </c>
    </row>
    <row r="588" spans="1:9" ht="47.25">
      <c r="A588" s="147">
        <v>22</v>
      </c>
      <c r="B588" s="59"/>
      <c r="C588" s="148" t="s">
        <v>1261</v>
      </c>
      <c r="D588" s="147">
        <v>1</v>
      </c>
      <c r="E588" s="99" t="s">
        <v>1240</v>
      </c>
      <c r="F588" s="147">
        <v>1</v>
      </c>
      <c r="G588" s="147">
        <v>0</v>
      </c>
      <c r="H588" s="147">
        <v>1</v>
      </c>
      <c r="I588" s="99" t="s">
        <v>136</v>
      </c>
    </row>
    <row r="589" spans="1:9" ht="47.25">
      <c r="A589" s="147">
        <v>23</v>
      </c>
      <c r="B589" s="59"/>
      <c r="C589" s="99" t="s">
        <v>1262</v>
      </c>
      <c r="D589" s="147">
        <v>1</v>
      </c>
      <c r="E589" s="99" t="s">
        <v>1240</v>
      </c>
      <c r="F589" s="147">
        <v>1</v>
      </c>
      <c r="G589" s="147">
        <v>0</v>
      </c>
      <c r="H589" s="147">
        <v>1</v>
      </c>
      <c r="I589" s="99" t="s">
        <v>136</v>
      </c>
    </row>
    <row r="590" spans="1:9" ht="31.5">
      <c r="A590" s="147">
        <v>24</v>
      </c>
      <c r="B590" s="59"/>
      <c r="C590" s="99" t="s">
        <v>1263</v>
      </c>
      <c r="D590" s="147">
        <v>1</v>
      </c>
      <c r="E590" s="99" t="s">
        <v>1240</v>
      </c>
      <c r="F590" s="147">
        <v>0</v>
      </c>
      <c r="G590" s="147">
        <v>1</v>
      </c>
      <c r="H590" s="147">
        <v>1</v>
      </c>
      <c r="I590" s="99" t="s">
        <v>136</v>
      </c>
    </row>
    <row r="591" spans="1:9" ht="47.25">
      <c r="A591" s="147">
        <v>25</v>
      </c>
      <c r="B591" s="59"/>
      <c r="C591" s="99" t="s">
        <v>1264</v>
      </c>
      <c r="D591" s="147">
        <v>1</v>
      </c>
      <c r="E591" s="99" t="s">
        <v>1240</v>
      </c>
      <c r="F591" s="147">
        <v>0</v>
      </c>
      <c r="G591" s="147">
        <v>1</v>
      </c>
      <c r="H591" s="147">
        <v>1</v>
      </c>
      <c r="I591" s="99" t="s">
        <v>136</v>
      </c>
    </row>
    <row r="592" spans="1:9" ht="47.25">
      <c r="A592" s="147">
        <v>26</v>
      </c>
      <c r="B592" s="59"/>
      <c r="C592" s="99" t="s">
        <v>1265</v>
      </c>
      <c r="D592" s="147">
        <v>1</v>
      </c>
      <c r="E592" s="99" t="s">
        <v>1240</v>
      </c>
      <c r="F592" s="147">
        <v>0</v>
      </c>
      <c r="G592" s="147">
        <v>1</v>
      </c>
      <c r="H592" s="147">
        <v>1</v>
      </c>
      <c r="I592" s="99" t="s">
        <v>136</v>
      </c>
    </row>
    <row r="593" spans="1:9" ht="47.25">
      <c r="A593" s="147">
        <v>27</v>
      </c>
      <c r="B593" s="59"/>
      <c r="C593" s="99" t="s">
        <v>1266</v>
      </c>
      <c r="D593" s="147">
        <v>1</v>
      </c>
      <c r="E593" s="99" t="s">
        <v>1240</v>
      </c>
      <c r="F593" s="147">
        <v>0</v>
      </c>
      <c r="G593" s="147">
        <v>1</v>
      </c>
      <c r="H593" s="147">
        <v>1</v>
      </c>
      <c r="I593" s="99" t="s">
        <v>136</v>
      </c>
    </row>
    <row r="594" spans="1:9" ht="47.25">
      <c r="A594" s="147">
        <v>28</v>
      </c>
      <c r="B594" s="59"/>
      <c r="C594" s="99" t="s">
        <v>1267</v>
      </c>
      <c r="D594" s="147">
        <v>1</v>
      </c>
      <c r="E594" s="99" t="s">
        <v>1240</v>
      </c>
      <c r="F594" s="147">
        <v>0</v>
      </c>
      <c r="G594" s="147">
        <v>1</v>
      </c>
      <c r="H594" s="147">
        <v>1</v>
      </c>
      <c r="I594" s="99" t="s">
        <v>136</v>
      </c>
    </row>
    <row r="595" spans="1:9" ht="47.25">
      <c r="A595" s="147">
        <v>29</v>
      </c>
      <c r="B595" s="59"/>
      <c r="C595" s="99" t="s">
        <v>1268</v>
      </c>
      <c r="D595" s="147">
        <v>1</v>
      </c>
      <c r="E595" s="99" t="s">
        <v>1240</v>
      </c>
      <c r="F595" s="147">
        <v>1</v>
      </c>
      <c r="G595" s="147">
        <v>10</v>
      </c>
      <c r="H595" s="147">
        <v>1</v>
      </c>
      <c r="I595" s="99" t="s">
        <v>136</v>
      </c>
    </row>
    <row r="596" spans="1:9" ht="47.25">
      <c r="A596" s="147">
        <v>30</v>
      </c>
      <c r="B596" s="59"/>
      <c r="C596" s="99" t="s">
        <v>1269</v>
      </c>
      <c r="D596" s="147">
        <v>1</v>
      </c>
      <c r="E596" s="99" t="s">
        <v>1240</v>
      </c>
      <c r="F596" s="147">
        <v>1</v>
      </c>
      <c r="G596" s="147">
        <v>0</v>
      </c>
      <c r="H596" s="147">
        <v>1</v>
      </c>
      <c r="I596" s="99" t="s">
        <v>136</v>
      </c>
    </row>
    <row r="597" spans="1:9" ht="47.25">
      <c r="A597" s="147">
        <v>31</v>
      </c>
      <c r="B597" s="59"/>
      <c r="C597" s="99" t="s">
        <v>1270</v>
      </c>
      <c r="D597" s="147">
        <v>1</v>
      </c>
      <c r="E597" s="99" t="s">
        <v>1240</v>
      </c>
      <c r="F597" s="147">
        <v>0</v>
      </c>
      <c r="G597" s="147">
        <v>1</v>
      </c>
      <c r="H597" s="147">
        <v>1</v>
      </c>
      <c r="I597" s="99" t="s">
        <v>136</v>
      </c>
    </row>
    <row r="598" spans="1:9" ht="31.5">
      <c r="A598" s="147">
        <v>32</v>
      </c>
      <c r="B598" s="59"/>
      <c r="C598" s="99" t="s">
        <v>1271</v>
      </c>
      <c r="D598" s="147">
        <v>1</v>
      </c>
      <c r="E598" s="99" t="s">
        <v>1240</v>
      </c>
      <c r="F598" s="147">
        <v>1</v>
      </c>
      <c r="G598" s="147">
        <v>0</v>
      </c>
      <c r="H598" s="147">
        <v>1</v>
      </c>
      <c r="I598" s="99" t="s">
        <v>136</v>
      </c>
    </row>
    <row r="599" spans="1:9" ht="47.25">
      <c r="A599" s="147">
        <v>33</v>
      </c>
      <c r="B599" s="59"/>
      <c r="C599" s="99" t="s">
        <v>1272</v>
      </c>
      <c r="D599" s="147">
        <v>1</v>
      </c>
      <c r="E599" s="99" t="s">
        <v>1240</v>
      </c>
      <c r="F599" s="147">
        <v>1</v>
      </c>
      <c r="G599" s="147">
        <v>0</v>
      </c>
      <c r="H599" s="147">
        <v>1</v>
      </c>
      <c r="I599" s="99" t="s">
        <v>136</v>
      </c>
    </row>
    <row r="600" spans="1:9" ht="47.25">
      <c r="A600" s="147">
        <v>34</v>
      </c>
      <c r="B600" s="59"/>
      <c r="C600" s="99" t="s">
        <v>1273</v>
      </c>
      <c r="D600" s="147">
        <v>1</v>
      </c>
      <c r="E600" s="99" t="s">
        <v>1240</v>
      </c>
      <c r="F600" s="147">
        <v>1</v>
      </c>
      <c r="G600" s="147">
        <v>0</v>
      </c>
      <c r="H600" s="147">
        <v>1</v>
      </c>
      <c r="I600" s="99" t="s">
        <v>136</v>
      </c>
    </row>
    <row r="601" spans="1:9" ht="47.25">
      <c r="A601" s="147">
        <v>35</v>
      </c>
      <c r="B601" s="59"/>
      <c r="C601" s="99" t="s">
        <v>1274</v>
      </c>
      <c r="D601" s="147">
        <v>1</v>
      </c>
      <c r="E601" s="99" t="s">
        <v>1240</v>
      </c>
      <c r="F601" s="147">
        <v>1</v>
      </c>
      <c r="G601" s="147">
        <v>0</v>
      </c>
      <c r="H601" s="147">
        <v>1</v>
      </c>
      <c r="I601" s="99" t="s">
        <v>136</v>
      </c>
    </row>
    <row r="602" spans="1:9" ht="47.25">
      <c r="A602" s="147">
        <v>36</v>
      </c>
      <c r="B602" s="59"/>
      <c r="C602" s="99" t="s">
        <v>1275</v>
      </c>
      <c r="D602" s="147">
        <v>1</v>
      </c>
      <c r="E602" s="99" t="s">
        <v>1240</v>
      </c>
      <c r="F602" s="147">
        <v>1</v>
      </c>
      <c r="G602" s="147">
        <v>0</v>
      </c>
      <c r="H602" s="147">
        <v>1</v>
      </c>
      <c r="I602" s="99" t="s">
        <v>364</v>
      </c>
    </row>
    <row r="603" spans="1:9" ht="47.25">
      <c r="A603" s="147">
        <v>37</v>
      </c>
      <c r="B603" s="59"/>
      <c r="C603" s="99" t="s">
        <v>1276</v>
      </c>
      <c r="D603" s="147">
        <v>1</v>
      </c>
      <c r="E603" s="99" t="s">
        <v>1240</v>
      </c>
      <c r="F603" s="147">
        <v>1</v>
      </c>
      <c r="G603" s="147">
        <v>0</v>
      </c>
      <c r="H603" s="147">
        <v>1</v>
      </c>
      <c r="I603" s="99" t="s">
        <v>364</v>
      </c>
    </row>
    <row r="604" spans="1:9" ht="47.25">
      <c r="A604" s="147">
        <v>38</v>
      </c>
      <c r="B604" s="59"/>
      <c r="C604" s="99" t="s">
        <v>1277</v>
      </c>
      <c r="D604" s="147">
        <v>1</v>
      </c>
      <c r="E604" s="99" t="s">
        <v>1240</v>
      </c>
      <c r="F604" s="147">
        <v>1</v>
      </c>
      <c r="G604" s="147">
        <v>0</v>
      </c>
      <c r="H604" s="147">
        <v>1</v>
      </c>
      <c r="I604" s="99" t="s">
        <v>364</v>
      </c>
    </row>
    <row r="605" spans="1:9" ht="48" thickBot="1">
      <c r="A605" s="147">
        <v>39</v>
      </c>
      <c r="B605" s="59"/>
      <c r="C605" s="99" t="s">
        <v>1278</v>
      </c>
      <c r="D605" s="147">
        <v>1</v>
      </c>
      <c r="E605" s="99" t="s">
        <v>1240</v>
      </c>
      <c r="F605" s="147">
        <v>1</v>
      </c>
      <c r="G605" s="147">
        <v>0</v>
      </c>
      <c r="H605" s="147">
        <v>1</v>
      </c>
      <c r="I605" s="99" t="s">
        <v>364</v>
      </c>
    </row>
    <row r="606" spans="1:9" ht="50.25" thickBot="1">
      <c r="A606" s="147">
        <v>40</v>
      </c>
      <c r="B606" s="59"/>
      <c r="C606" s="149" t="s">
        <v>1279</v>
      </c>
      <c r="D606" s="147">
        <v>1</v>
      </c>
      <c r="E606" s="99" t="s">
        <v>1240</v>
      </c>
      <c r="F606" s="147">
        <v>1</v>
      </c>
      <c r="G606" s="147">
        <v>0</v>
      </c>
      <c r="H606" s="147">
        <v>1</v>
      </c>
      <c r="I606" s="99" t="s">
        <v>136</v>
      </c>
    </row>
    <row r="607" spans="1:9" ht="50.25" thickBot="1">
      <c r="A607" s="147">
        <v>41</v>
      </c>
      <c r="B607" s="59"/>
      <c r="C607" s="150" t="s">
        <v>1280</v>
      </c>
      <c r="D607" s="147">
        <v>1</v>
      </c>
      <c r="E607" s="99" t="s">
        <v>1240</v>
      </c>
      <c r="F607" s="147">
        <v>1</v>
      </c>
      <c r="G607" s="147">
        <v>0</v>
      </c>
      <c r="H607" s="147">
        <v>1</v>
      </c>
      <c r="I607" s="99" t="s">
        <v>136</v>
      </c>
    </row>
    <row r="608" spans="1:9" ht="50.25" thickBot="1">
      <c r="A608" s="147">
        <v>42</v>
      </c>
      <c r="B608" s="59"/>
      <c r="C608" s="150" t="s">
        <v>1281</v>
      </c>
      <c r="D608" s="147">
        <v>1</v>
      </c>
      <c r="E608" s="99" t="s">
        <v>1240</v>
      </c>
      <c r="F608" s="147">
        <v>1</v>
      </c>
      <c r="G608" s="147">
        <v>0</v>
      </c>
      <c r="H608" s="147">
        <v>1</v>
      </c>
      <c r="I608" s="99" t="s">
        <v>364</v>
      </c>
    </row>
    <row r="609" spans="1:9" ht="33.75" thickBot="1">
      <c r="A609" s="147">
        <v>43</v>
      </c>
      <c r="B609" s="59"/>
      <c r="C609" s="150" t="s">
        <v>1282</v>
      </c>
      <c r="D609" s="147">
        <v>1</v>
      </c>
      <c r="E609" s="99" t="s">
        <v>1240</v>
      </c>
      <c r="F609" s="147">
        <v>1</v>
      </c>
      <c r="G609" s="147">
        <v>0</v>
      </c>
      <c r="H609" s="147">
        <v>1</v>
      </c>
      <c r="I609" s="99" t="s">
        <v>364</v>
      </c>
    </row>
    <row r="610" spans="1:9" ht="50.25" thickBot="1">
      <c r="A610" s="147">
        <v>44</v>
      </c>
      <c r="B610" s="59"/>
      <c r="C610" s="150" t="s">
        <v>1283</v>
      </c>
      <c r="D610" s="147">
        <v>1</v>
      </c>
      <c r="E610" s="99" t="s">
        <v>1240</v>
      </c>
      <c r="F610" s="147">
        <v>1</v>
      </c>
      <c r="G610" s="147">
        <v>0</v>
      </c>
      <c r="H610" s="147">
        <v>1</v>
      </c>
      <c r="I610" s="99" t="s">
        <v>364</v>
      </c>
    </row>
    <row r="611" spans="1:9" ht="50.25" thickBot="1">
      <c r="A611" s="147">
        <v>45</v>
      </c>
      <c r="B611" s="59"/>
      <c r="C611" s="150" t="s">
        <v>1278</v>
      </c>
      <c r="D611" s="147">
        <v>1</v>
      </c>
      <c r="E611" s="99" t="s">
        <v>1240</v>
      </c>
      <c r="F611" s="147">
        <v>1</v>
      </c>
      <c r="G611" s="147">
        <v>0</v>
      </c>
      <c r="H611" s="147">
        <v>1</v>
      </c>
      <c r="I611" s="99" t="s">
        <v>364</v>
      </c>
    </row>
    <row r="612" spans="1:9" ht="50.25" thickBot="1">
      <c r="A612" s="147">
        <v>46</v>
      </c>
      <c r="B612" s="59"/>
      <c r="C612" s="150" t="s">
        <v>1284</v>
      </c>
      <c r="D612" s="147">
        <v>1</v>
      </c>
      <c r="E612" s="99" t="s">
        <v>1240</v>
      </c>
      <c r="F612" s="147">
        <v>1</v>
      </c>
      <c r="G612" s="147">
        <v>0</v>
      </c>
      <c r="H612" s="147">
        <v>1</v>
      </c>
      <c r="I612" s="99" t="s">
        <v>364</v>
      </c>
    </row>
    <row r="613" spans="1:9" ht="33.75" thickBot="1">
      <c r="A613" s="147">
        <v>47</v>
      </c>
      <c r="B613" s="59"/>
      <c r="C613" s="150" t="s">
        <v>1285</v>
      </c>
      <c r="D613" s="147">
        <v>1</v>
      </c>
      <c r="E613" s="99" t="s">
        <v>1240</v>
      </c>
      <c r="F613" s="147">
        <v>0</v>
      </c>
      <c r="G613" s="147">
        <v>1</v>
      </c>
      <c r="H613" s="147">
        <v>1</v>
      </c>
      <c r="I613" s="99" t="s">
        <v>364</v>
      </c>
    </row>
    <row r="614" spans="1:9" ht="33.75" thickBot="1">
      <c r="A614" s="147">
        <v>48</v>
      </c>
      <c r="B614" s="59"/>
      <c r="C614" s="150" t="s">
        <v>1286</v>
      </c>
      <c r="D614" s="147">
        <v>1</v>
      </c>
      <c r="E614" s="99" t="s">
        <v>1240</v>
      </c>
      <c r="F614" s="147">
        <v>0</v>
      </c>
      <c r="G614" s="147">
        <v>1</v>
      </c>
      <c r="H614" s="147">
        <v>1</v>
      </c>
      <c r="I614" s="99" t="s">
        <v>364</v>
      </c>
    </row>
    <row r="615" spans="1:9" ht="33.75" thickBot="1">
      <c r="A615" s="147">
        <v>49</v>
      </c>
      <c r="B615" s="59"/>
      <c r="C615" s="150" t="s">
        <v>1287</v>
      </c>
      <c r="D615" s="147">
        <v>1</v>
      </c>
      <c r="E615" s="99" t="s">
        <v>1240</v>
      </c>
      <c r="F615" s="147">
        <v>1</v>
      </c>
      <c r="G615" s="147">
        <v>0</v>
      </c>
      <c r="H615" s="147">
        <v>1</v>
      </c>
      <c r="I615" s="99" t="s">
        <v>364</v>
      </c>
    </row>
    <row r="616" spans="1:9" ht="33.75" thickBot="1">
      <c r="A616" s="147">
        <v>50</v>
      </c>
      <c r="B616" s="59"/>
      <c r="C616" s="150" t="s">
        <v>1288</v>
      </c>
      <c r="D616" s="147">
        <v>1</v>
      </c>
      <c r="E616" s="99" t="s">
        <v>1240</v>
      </c>
      <c r="F616" s="147">
        <v>1</v>
      </c>
      <c r="G616" s="147">
        <v>0</v>
      </c>
      <c r="H616" s="147">
        <v>1</v>
      </c>
      <c r="I616" s="99" t="s">
        <v>364</v>
      </c>
    </row>
    <row r="617" spans="1:9" ht="16.5">
      <c r="A617" s="334">
        <v>50</v>
      </c>
      <c r="B617" s="151" t="s">
        <v>1289</v>
      </c>
    </row>
    <row r="618" spans="1:9" ht="47.25">
      <c r="A618" s="166">
        <v>1</v>
      </c>
      <c r="B618" s="167" t="s">
        <v>1495</v>
      </c>
      <c r="C618" s="168" t="s">
        <v>1496</v>
      </c>
      <c r="D618" s="169">
        <v>1</v>
      </c>
      <c r="E618" s="170" t="s">
        <v>1497</v>
      </c>
      <c r="F618" s="171">
        <v>1</v>
      </c>
      <c r="G618" s="171">
        <v>0</v>
      </c>
      <c r="H618" s="172">
        <v>1</v>
      </c>
      <c r="I618" s="167"/>
    </row>
    <row r="619" spans="1:9" ht="47.25">
      <c r="A619" s="166">
        <v>2</v>
      </c>
      <c r="B619" s="167" t="s">
        <v>1498</v>
      </c>
      <c r="C619" s="168" t="s">
        <v>1499</v>
      </c>
      <c r="D619" s="169">
        <v>1</v>
      </c>
      <c r="E619" s="167" t="s">
        <v>1498</v>
      </c>
      <c r="F619" s="171">
        <v>1</v>
      </c>
      <c r="G619" s="171">
        <v>0</v>
      </c>
      <c r="H619" s="172">
        <v>1</v>
      </c>
      <c r="I619" s="167"/>
    </row>
    <row r="620" spans="1:9" ht="63">
      <c r="A620" s="173">
        <v>3</v>
      </c>
      <c r="B620" s="167" t="s">
        <v>1498</v>
      </c>
      <c r="C620" s="168" t="s">
        <v>1500</v>
      </c>
      <c r="D620" s="173">
        <v>1</v>
      </c>
      <c r="E620" s="167" t="s">
        <v>1498</v>
      </c>
      <c r="F620" s="50">
        <v>1</v>
      </c>
      <c r="G620" s="50">
        <f>SUM(G618:G619)</f>
        <v>0</v>
      </c>
      <c r="H620" s="50">
        <v>1</v>
      </c>
      <c r="I620" s="32"/>
    </row>
    <row r="621" spans="1:9" ht="63">
      <c r="A621" s="173">
        <v>4</v>
      </c>
      <c r="B621" s="167" t="s">
        <v>1498</v>
      </c>
      <c r="C621" s="34" t="s">
        <v>1501</v>
      </c>
      <c r="D621" s="173">
        <v>1</v>
      </c>
      <c r="E621" s="167" t="s">
        <v>1498</v>
      </c>
      <c r="F621" s="69">
        <v>1</v>
      </c>
      <c r="G621" s="69">
        <v>0</v>
      </c>
      <c r="H621" s="69">
        <v>1</v>
      </c>
      <c r="I621" s="32"/>
    </row>
    <row r="622" spans="1:9" ht="47.25">
      <c r="A622" s="173">
        <v>5</v>
      </c>
      <c r="B622" s="167" t="s">
        <v>1498</v>
      </c>
      <c r="C622" s="34" t="s">
        <v>1502</v>
      </c>
      <c r="D622" s="173">
        <v>1</v>
      </c>
      <c r="E622" s="167" t="s">
        <v>1498</v>
      </c>
      <c r="F622" s="69">
        <v>1</v>
      </c>
      <c r="G622" s="69">
        <v>0</v>
      </c>
      <c r="H622" s="69">
        <v>1</v>
      </c>
      <c r="I622" s="32"/>
    </row>
    <row r="623" spans="1:9" ht="47.25">
      <c r="A623" s="173">
        <v>6</v>
      </c>
      <c r="B623" s="167" t="s">
        <v>1498</v>
      </c>
      <c r="C623" s="34" t="s">
        <v>1503</v>
      </c>
      <c r="D623" s="173">
        <v>1</v>
      </c>
      <c r="E623" s="167" t="s">
        <v>1498</v>
      </c>
      <c r="F623" s="69">
        <v>0</v>
      </c>
      <c r="G623" s="69">
        <v>1</v>
      </c>
      <c r="H623" s="69">
        <v>1</v>
      </c>
      <c r="I623" s="32"/>
    </row>
    <row r="624" spans="1:9" ht="47.25">
      <c r="A624" s="173">
        <v>7</v>
      </c>
      <c r="B624" s="167" t="s">
        <v>1498</v>
      </c>
      <c r="C624" s="34" t="s">
        <v>1504</v>
      </c>
      <c r="D624" s="173">
        <v>1</v>
      </c>
      <c r="E624" s="167" t="s">
        <v>1498</v>
      </c>
      <c r="F624" s="69">
        <v>1</v>
      </c>
      <c r="G624" s="69">
        <v>0</v>
      </c>
      <c r="H624" s="69">
        <v>1</v>
      </c>
      <c r="I624" s="32"/>
    </row>
    <row r="625" spans="1:9" ht="63">
      <c r="A625" s="173">
        <v>8</v>
      </c>
      <c r="B625" s="167" t="s">
        <v>1498</v>
      </c>
      <c r="C625" s="34" t="s">
        <v>1505</v>
      </c>
      <c r="D625" s="173">
        <v>1</v>
      </c>
      <c r="E625" s="167" t="s">
        <v>1498</v>
      </c>
      <c r="F625" s="69">
        <v>1</v>
      </c>
      <c r="G625" s="69">
        <v>0</v>
      </c>
      <c r="H625" s="69">
        <v>1</v>
      </c>
      <c r="I625" s="32"/>
    </row>
    <row r="626" spans="1:9" ht="47.25">
      <c r="A626" s="173">
        <v>9</v>
      </c>
      <c r="B626" s="167" t="s">
        <v>1498</v>
      </c>
      <c r="C626" s="34" t="s">
        <v>1506</v>
      </c>
      <c r="D626" s="173">
        <v>1</v>
      </c>
      <c r="E626" s="167" t="s">
        <v>1498</v>
      </c>
      <c r="F626" s="69">
        <v>1</v>
      </c>
      <c r="G626" s="69">
        <v>0</v>
      </c>
      <c r="H626" s="69">
        <v>1</v>
      </c>
      <c r="I626" s="32"/>
    </row>
    <row r="627" spans="1:9" ht="47.25">
      <c r="A627" s="173">
        <v>10</v>
      </c>
      <c r="B627" s="167" t="s">
        <v>1498</v>
      </c>
      <c r="C627" s="34" t="s">
        <v>1507</v>
      </c>
      <c r="D627" s="173">
        <v>1</v>
      </c>
      <c r="E627" s="167" t="s">
        <v>1498</v>
      </c>
      <c r="F627" s="69">
        <v>1</v>
      </c>
      <c r="G627" s="69">
        <v>0</v>
      </c>
      <c r="H627" s="69">
        <v>1</v>
      </c>
      <c r="I627" s="32"/>
    </row>
    <row r="628" spans="1:9" ht="47.25">
      <c r="A628" s="173">
        <v>11</v>
      </c>
      <c r="B628" s="167" t="s">
        <v>1498</v>
      </c>
      <c r="C628" s="34" t="s">
        <v>1508</v>
      </c>
      <c r="D628" s="173">
        <v>1</v>
      </c>
      <c r="E628" s="167" t="s">
        <v>1498</v>
      </c>
      <c r="F628" s="69">
        <v>1</v>
      </c>
      <c r="G628" s="69">
        <v>0</v>
      </c>
      <c r="H628" s="69">
        <v>1</v>
      </c>
      <c r="I628" s="32"/>
    </row>
    <row r="629" spans="1:9" ht="47.25">
      <c r="A629" s="173">
        <v>12</v>
      </c>
      <c r="B629" s="167" t="s">
        <v>1498</v>
      </c>
      <c r="C629" s="34" t="s">
        <v>1509</v>
      </c>
      <c r="D629" s="173">
        <v>1</v>
      </c>
      <c r="E629" s="167" t="s">
        <v>1498</v>
      </c>
      <c r="F629" s="69">
        <v>1</v>
      </c>
      <c r="G629" s="69">
        <v>0</v>
      </c>
      <c r="H629" s="69">
        <v>1</v>
      </c>
      <c r="I629" s="32"/>
    </row>
    <row r="630" spans="1:9" ht="47.25">
      <c r="A630" s="173">
        <v>13</v>
      </c>
      <c r="B630" s="167" t="s">
        <v>1498</v>
      </c>
      <c r="C630" s="34" t="s">
        <v>1510</v>
      </c>
      <c r="D630" s="173">
        <v>1</v>
      </c>
      <c r="E630" s="167" t="s">
        <v>1498</v>
      </c>
      <c r="F630" s="69">
        <v>1</v>
      </c>
      <c r="G630" s="69">
        <v>0</v>
      </c>
      <c r="H630" s="69">
        <v>1</v>
      </c>
      <c r="I630" s="32"/>
    </row>
    <row r="631" spans="1:9" ht="63">
      <c r="A631" s="173">
        <v>14</v>
      </c>
      <c r="B631" s="167" t="s">
        <v>1498</v>
      </c>
      <c r="C631" s="34" t="s">
        <v>1511</v>
      </c>
      <c r="D631" s="173">
        <v>1</v>
      </c>
      <c r="E631" s="167" t="s">
        <v>1498</v>
      </c>
      <c r="F631" s="69">
        <v>1</v>
      </c>
      <c r="G631" s="69">
        <v>0</v>
      </c>
      <c r="H631" s="69">
        <v>1</v>
      </c>
      <c r="I631" s="32"/>
    </row>
    <row r="632" spans="1:9" ht="47.25">
      <c r="A632" s="173">
        <v>15</v>
      </c>
      <c r="B632" s="167" t="s">
        <v>1498</v>
      </c>
      <c r="C632" s="34" t="s">
        <v>1512</v>
      </c>
      <c r="D632" s="173">
        <v>1</v>
      </c>
      <c r="E632" s="167" t="s">
        <v>1498</v>
      </c>
      <c r="F632" s="69">
        <v>1</v>
      </c>
      <c r="G632" s="69">
        <v>0</v>
      </c>
      <c r="H632" s="69">
        <v>1</v>
      </c>
      <c r="I632" s="32"/>
    </row>
    <row r="633" spans="1:9" ht="47.25">
      <c r="A633" s="173">
        <v>16</v>
      </c>
      <c r="B633" s="167" t="s">
        <v>1498</v>
      </c>
      <c r="C633" s="34" t="s">
        <v>1513</v>
      </c>
      <c r="D633" s="173">
        <v>1</v>
      </c>
      <c r="E633" s="167" t="s">
        <v>1498</v>
      </c>
      <c r="F633" s="69">
        <v>1</v>
      </c>
      <c r="G633" s="69">
        <v>0</v>
      </c>
      <c r="H633" s="69">
        <v>1</v>
      </c>
      <c r="I633" s="32"/>
    </row>
    <row r="634" spans="1:9" ht="63">
      <c r="A634" s="173">
        <v>17</v>
      </c>
      <c r="B634" s="167" t="s">
        <v>1498</v>
      </c>
      <c r="C634" s="34" t="s">
        <v>1514</v>
      </c>
      <c r="D634" s="173">
        <v>1</v>
      </c>
      <c r="E634" s="167" t="s">
        <v>1498</v>
      </c>
      <c r="F634" s="69">
        <v>1</v>
      </c>
      <c r="G634" s="69">
        <v>0</v>
      </c>
      <c r="H634" s="69">
        <v>1</v>
      </c>
      <c r="I634" s="32"/>
    </row>
    <row r="635" spans="1:9" ht="63">
      <c r="A635" s="173">
        <v>18</v>
      </c>
      <c r="B635" s="167" t="s">
        <v>1498</v>
      </c>
      <c r="C635" s="34" t="s">
        <v>1515</v>
      </c>
      <c r="D635" s="173">
        <v>1</v>
      </c>
      <c r="E635" s="167" t="s">
        <v>1498</v>
      </c>
      <c r="F635" s="69">
        <v>1</v>
      </c>
      <c r="G635" s="69">
        <v>0</v>
      </c>
      <c r="H635" s="69">
        <v>1</v>
      </c>
      <c r="I635" s="32"/>
    </row>
    <row r="636" spans="1:9" ht="63">
      <c r="A636" s="173">
        <v>19</v>
      </c>
      <c r="B636" s="167" t="s">
        <v>1498</v>
      </c>
      <c r="C636" s="34" t="s">
        <v>1516</v>
      </c>
      <c r="D636" s="173">
        <v>1</v>
      </c>
      <c r="E636" s="167" t="s">
        <v>1498</v>
      </c>
      <c r="F636" s="69">
        <v>1</v>
      </c>
      <c r="G636" s="69">
        <v>0</v>
      </c>
      <c r="H636" s="69">
        <v>1</v>
      </c>
      <c r="I636" s="32"/>
    </row>
    <row r="637" spans="1:9" ht="63">
      <c r="A637" s="173">
        <v>20</v>
      </c>
      <c r="B637" s="167" t="s">
        <v>1498</v>
      </c>
      <c r="C637" s="34" t="s">
        <v>1517</v>
      </c>
      <c r="D637" s="173">
        <v>1</v>
      </c>
      <c r="E637" s="167" t="s">
        <v>1498</v>
      </c>
      <c r="F637" s="69">
        <v>1</v>
      </c>
      <c r="G637" s="69">
        <v>0</v>
      </c>
      <c r="H637" s="69">
        <v>1</v>
      </c>
      <c r="I637" s="32"/>
    </row>
    <row r="638" spans="1:9" ht="63">
      <c r="A638" s="173">
        <v>21</v>
      </c>
      <c r="B638" s="167" t="s">
        <v>1498</v>
      </c>
      <c r="C638" s="34" t="s">
        <v>1518</v>
      </c>
      <c r="D638" s="173">
        <v>1</v>
      </c>
      <c r="E638" s="167" t="s">
        <v>1498</v>
      </c>
      <c r="F638" s="69">
        <v>0</v>
      </c>
      <c r="G638" s="69">
        <v>1</v>
      </c>
      <c r="H638" s="69">
        <v>1</v>
      </c>
      <c r="I638" s="32"/>
    </row>
    <row r="639" spans="1:9" ht="63">
      <c r="A639" s="173">
        <v>22</v>
      </c>
      <c r="B639" s="167" t="s">
        <v>1498</v>
      </c>
      <c r="C639" s="34" t="s">
        <v>1519</v>
      </c>
      <c r="D639" s="173">
        <v>1</v>
      </c>
      <c r="E639" s="167" t="s">
        <v>1498</v>
      </c>
      <c r="F639" s="69">
        <v>1</v>
      </c>
      <c r="G639" s="69">
        <v>0</v>
      </c>
      <c r="H639" s="69">
        <v>1</v>
      </c>
      <c r="I639" s="32"/>
    </row>
    <row r="640" spans="1:9" ht="47.25">
      <c r="A640" s="173">
        <v>23</v>
      </c>
      <c r="B640" s="167" t="s">
        <v>1498</v>
      </c>
      <c r="C640" s="34" t="s">
        <v>1520</v>
      </c>
      <c r="D640" s="173">
        <v>1</v>
      </c>
      <c r="E640" s="167" t="s">
        <v>1498</v>
      </c>
      <c r="F640" s="69">
        <v>1</v>
      </c>
      <c r="G640" s="69">
        <v>0</v>
      </c>
      <c r="H640" s="69">
        <v>1</v>
      </c>
      <c r="I640" s="32"/>
    </row>
    <row r="641" spans="1:9" ht="47.25">
      <c r="A641" s="173">
        <v>24</v>
      </c>
      <c r="B641" s="167" t="s">
        <v>1498</v>
      </c>
      <c r="C641" s="34" t="s">
        <v>1521</v>
      </c>
      <c r="D641" s="173">
        <v>1</v>
      </c>
      <c r="E641" s="167" t="s">
        <v>1498</v>
      </c>
      <c r="F641" s="69">
        <v>1</v>
      </c>
      <c r="G641" s="69">
        <v>0</v>
      </c>
      <c r="H641" s="69">
        <v>1</v>
      </c>
      <c r="I641" s="32"/>
    </row>
    <row r="642" spans="1:9" ht="63">
      <c r="A642" s="173">
        <v>25</v>
      </c>
      <c r="B642" s="167" t="s">
        <v>1498</v>
      </c>
      <c r="C642" s="34" t="s">
        <v>1522</v>
      </c>
      <c r="D642" s="173">
        <v>1</v>
      </c>
      <c r="E642" s="167" t="s">
        <v>1498</v>
      </c>
      <c r="F642" s="69">
        <v>1</v>
      </c>
      <c r="G642" s="69">
        <v>0</v>
      </c>
      <c r="H642" s="69">
        <v>1</v>
      </c>
      <c r="I642" s="32"/>
    </row>
    <row r="643" spans="1:9" ht="63">
      <c r="A643" s="173">
        <v>26</v>
      </c>
      <c r="B643" s="167" t="s">
        <v>1498</v>
      </c>
      <c r="C643" s="34" t="s">
        <v>1523</v>
      </c>
      <c r="D643" s="173">
        <v>1</v>
      </c>
      <c r="E643" s="167" t="s">
        <v>1498</v>
      </c>
      <c r="F643" s="69">
        <v>1</v>
      </c>
      <c r="G643" s="69">
        <v>0</v>
      </c>
      <c r="H643" s="69">
        <v>1</v>
      </c>
      <c r="I643" s="32"/>
    </row>
    <row r="644" spans="1:9" ht="47.25">
      <c r="A644" s="173">
        <v>27</v>
      </c>
      <c r="B644" s="167" t="s">
        <v>1498</v>
      </c>
      <c r="C644" s="34" t="s">
        <v>1524</v>
      </c>
      <c r="D644" s="173">
        <v>1</v>
      </c>
      <c r="E644" s="167" t="s">
        <v>1498</v>
      </c>
      <c r="F644" s="69">
        <v>1</v>
      </c>
      <c r="G644" s="69">
        <v>0</v>
      </c>
      <c r="H644" s="69">
        <v>1</v>
      </c>
      <c r="I644" s="32"/>
    </row>
    <row r="645" spans="1:9" ht="63">
      <c r="A645" s="173">
        <v>28</v>
      </c>
      <c r="B645" s="167" t="s">
        <v>1498</v>
      </c>
      <c r="C645" s="34" t="s">
        <v>1525</v>
      </c>
      <c r="D645" s="173">
        <v>1</v>
      </c>
      <c r="E645" s="167" t="s">
        <v>1498</v>
      </c>
      <c r="F645" s="69">
        <v>1</v>
      </c>
      <c r="G645" s="69">
        <v>0</v>
      </c>
      <c r="H645" s="69">
        <v>1</v>
      </c>
      <c r="I645" s="32"/>
    </row>
    <row r="646" spans="1:9" ht="63">
      <c r="A646" s="173">
        <v>29</v>
      </c>
      <c r="B646" s="167" t="s">
        <v>1498</v>
      </c>
      <c r="C646" s="34" t="s">
        <v>1526</v>
      </c>
      <c r="D646" s="173">
        <v>1</v>
      </c>
      <c r="E646" s="167" t="s">
        <v>1498</v>
      </c>
      <c r="F646" s="69">
        <v>1</v>
      </c>
      <c r="G646" s="69">
        <v>0</v>
      </c>
      <c r="H646" s="69">
        <v>1</v>
      </c>
      <c r="I646" s="32"/>
    </row>
    <row r="647" spans="1:9" ht="63">
      <c r="A647" s="173">
        <v>30</v>
      </c>
      <c r="B647" s="167" t="s">
        <v>1498</v>
      </c>
      <c r="C647" s="34" t="s">
        <v>1527</v>
      </c>
      <c r="D647" s="173">
        <v>1</v>
      </c>
      <c r="E647" s="167" t="s">
        <v>1498</v>
      </c>
      <c r="F647" s="69">
        <v>1</v>
      </c>
      <c r="G647" s="69">
        <v>0</v>
      </c>
      <c r="H647" s="69">
        <v>1</v>
      </c>
      <c r="I647" s="32"/>
    </row>
    <row r="648" spans="1:9" ht="63">
      <c r="A648" s="173">
        <v>31</v>
      </c>
      <c r="B648" s="167" t="s">
        <v>1498</v>
      </c>
      <c r="C648" s="34" t="s">
        <v>1528</v>
      </c>
      <c r="D648" s="173">
        <v>1</v>
      </c>
      <c r="E648" s="167" t="s">
        <v>1498</v>
      </c>
      <c r="F648" s="69">
        <v>1</v>
      </c>
      <c r="G648" s="69">
        <v>0</v>
      </c>
      <c r="H648" s="69">
        <v>1</v>
      </c>
      <c r="I648" s="32"/>
    </row>
    <row r="649" spans="1:9" ht="63">
      <c r="A649" s="173">
        <v>32</v>
      </c>
      <c r="B649" s="167" t="s">
        <v>1498</v>
      </c>
      <c r="C649" s="34" t="s">
        <v>1529</v>
      </c>
      <c r="D649" s="173">
        <v>1</v>
      </c>
      <c r="E649" s="167" t="s">
        <v>1498</v>
      </c>
      <c r="F649" s="69">
        <v>1</v>
      </c>
      <c r="G649" s="69">
        <v>0</v>
      </c>
      <c r="H649" s="69">
        <v>1</v>
      </c>
      <c r="I649" s="32"/>
    </row>
    <row r="650" spans="1:9" ht="63">
      <c r="A650" s="173">
        <v>33</v>
      </c>
      <c r="B650" s="167" t="s">
        <v>1498</v>
      </c>
      <c r="C650" s="34" t="s">
        <v>1530</v>
      </c>
      <c r="D650" s="173">
        <v>1</v>
      </c>
      <c r="E650" s="167" t="s">
        <v>1498</v>
      </c>
      <c r="F650" s="69">
        <v>1</v>
      </c>
      <c r="G650" s="69">
        <v>0</v>
      </c>
      <c r="H650" s="69">
        <v>1</v>
      </c>
      <c r="I650" s="32"/>
    </row>
    <row r="651" spans="1:9" ht="63">
      <c r="A651" s="173">
        <v>34</v>
      </c>
      <c r="B651" s="167" t="s">
        <v>1498</v>
      </c>
      <c r="C651" s="34" t="s">
        <v>1531</v>
      </c>
      <c r="D651" s="173">
        <v>1</v>
      </c>
      <c r="E651" s="167" t="s">
        <v>1498</v>
      </c>
      <c r="F651" s="69">
        <v>1</v>
      </c>
      <c r="G651" s="69">
        <v>0</v>
      </c>
      <c r="H651" s="69">
        <v>1</v>
      </c>
      <c r="I651" s="32"/>
    </row>
    <row r="652" spans="1:9" ht="63">
      <c r="A652" s="173">
        <v>35</v>
      </c>
      <c r="B652" s="167" t="s">
        <v>1498</v>
      </c>
      <c r="C652" s="34" t="s">
        <v>1532</v>
      </c>
      <c r="D652" s="173">
        <v>1</v>
      </c>
      <c r="E652" s="167" t="s">
        <v>1498</v>
      </c>
      <c r="F652" s="69">
        <v>1</v>
      </c>
      <c r="G652" s="69">
        <v>0</v>
      </c>
      <c r="H652" s="69">
        <v>1</v>
      </c>
      <c r="I652" s="32"/>
    </row>
    <row r="653" spans="1:9" ht="63">
      <c r="A653" s="173">
        <v>36</v>
      </c>
      <c r="B653" s="167" t="s">
        <v>1498</v>
      </c>
      <c r="C653" s="34" t="s">
        <v>1533</v>
      </c>
      <c r="D653" s="173">
        <v>1</v>
      </c>
      <c r="E653" s="167" t="s">
        <v>1498</v>
      </c>
      <c r="F653" s="69">
        <v>0</v>
      </c>
      <c r="G653" s="69">
        <v>1</v>
      </c>
      <c r="H653" s="69">
        <v>1</v>
      </c>
      <c r="I653" s="32"/>
    </row>
    <row r="654" spans="1:9" ht="63">
      <c r="A654" s="173">
        <v>37</v>
      </c>
      <c r="B654" s="167" t="s">
        <v>1498</v>
      </c>
      <c r="C654" s="34" t="s">
        <v>1534</v>
      </c>
      <c r="D654" s="173">
        <v>1</v>
      </c>
      <c r="E654" s="167" t="s">
        <v>1498</v>
      </c>
      <c r="F654" s="69">
        <v>1</v>
      </c>
      <c r="G654" s="69">
        <v>0</v>
      </c>
      <c r="H654" s="69">
        <v>1</v>
      </c>
      <c r="I654" s="32"/>
    </row>
    <row r="655" spans="1:9" ht="63">
      <c r="A655" s="173">
        <v>38</v>
      </c>
      <c r="B655" s="167" t="s">
        <v>1498</v>
      </c>
      <c r="C655" s="34" t="s">
        <v>1535</v>
      </c>
      <c r="D655" s="173">
        <v>1</v>
      </c>
      <c r="E655" s="167" t="s">
        <v>1498</v>
      </c>
      <c r="F655" s="69">
        <v>1</v>
      </c>
      <c r="G655" s="69">
        <v>0</v>
      </c>
      <c r="H655" s="69">
        <v>1</v>
      </c>
      <c r="I655" s="32"/>
    </row>
    <row r="656" spans="1:9" ht="63">
      <c r="A656" s="173">
        <v>39</v>
      </c>
      <c r="B656" s="167" t="s">
        <v>1498</v>
      </c>
      <c r="C656" s="34" t="s">
        <v>1536</v>
      </c>
      <c r="D656" s="173">
        <v>1</v>
      </c>
      <c r="E656" s="167" t="s">
        <v>1498</v>
      </c>
      <c r="F656" s="69">
        <v>1</v>
      </c>
      <c r="G656" s="69">
        <v>0</v>
      </c>
      <c r="H656" s="69">
        <v>1</v>
      </c>
      <c r="I656" s="32"/>
    </row>
    <row r="657" spans="1:9" ht="47.25">
      <c r="A657" s="173">
        <v>40</v>
      </c>
      <c r="B657" s="167" t="s">
        <v>1498</v>
      </c>
      <c r="C657" s="34" t="s">
        <v>1537</v>
      </c>
      <c r="D657" s="173">
        <v>1</v>
      </c>
      <c r="E657" s="167" t="s">
        <v>1498</v>
      </c>
      <c r="F657" s="69">
        <v>1</v>
      </c>
      <c r="G657" s="69">
        <v>0</v>
      </c>
      <c r="H657" s="69">
        <v>1</v>
      </c>
      <c r="I657" s="32"/>
    </row>
    <row r="658" spans="1:9" ht="47.25">
      <c r="A658" s="173">
        <v>41</v>
      </c>
      <c r="B658" s="167" t="s">
        <v>1498</v>
      </c>
      <c r="C658" s="34" t="s">
        <v>1538</v>
      </c>
      <c r="D658" s="173">
        <v>1</v>
      </c>
      <c r="E658" s="167" t="s">
        <v>1498</v>
      </c>
      <c r="F658" s="69">
        <v>1</v>
      </c>
      <c r="G658" s="69">
        <v>0</v>
      </c>
      <c r="H658" s="69">
        <v>1</v>
      </c>
      <c r="I658" s="32"/>
    </row>
    <row r="659" spans="1:9" ht="47.25">
      <c r="A659" s="173">
        <v>42</v>
      </c>
      <c r="B659" s="167" t="s">
        <v>1498</v>
      </c>
      <c r="C659" s="34" t="s">
        <v>1539</v>
      </c>
      <c r="D659" s="173">
        <v>1</v>
      </c>
      <c r="E659" s="167" t="s">
        <v>1498</v>
      </c>
      <c r="F659" s="69">
        <v>1</v>
      </c>
      <c r="G659" s="69">
        <v>0</v>
      </c>
      <c r="H659" s="69">
        <v>1</v>
      </c>
      <c r="I659" s="32"/>
    </row>
    <row r="660" spans="1:9" ht="63">
      <c r="A660" s="173">
        <v>43</v>
      </c>
      <c r="B660" s="167" t="s">
        <v>1498</v>
      </c>
      <c r="C660" s="34" t="s">
        <v>1540</v>
      </c>
      <c r="D660" s="173">
        <v>1</v>
      </c>
      <c r="E660" s="167" t="s">
        <v>1498</v>
      </c>
      <c r="F660" s="69">
        <v>0</v>
      </c>
      <c r="G660" s="69">
        <v>1</v>
      </c>
      <c r="H660" s="69">
        <v>1</v>
      </c>
      <c r="I660" s="32"/>
    </row>
    <row r="661" spans="1:9" ht="47.25">
      <c r="A661" s="173">
        <v>44</v>
      </c>
      <c r="B661" s="167" t="s">
        <v>1498</v>
      </c>
      <c r="C661" s="34" t="s">
        <v>1541</v>
      </c>
      <c r="D661" s="173">
        <v>1</v>
      </c>
      <c r="E661" s="167" t="s">
        <v>1498</v>
      </c>
      <c r="F661" s="69">
        <v>0</v>
      </c>
      <c r="G661" s="69">
        <v>1</v>
      </c>
      <c r="H661" s="69">
        <v>1</v>
      </c>
      <c r="I661" s="32"/>
    </row>
    <row r="662" spans="1:9" ht="47.25">
      <c r="A662" s="173">
        <v>45</v>
      </c>
      <c r="B662" s="167" t="s">
        <v>1498</v>
      </c>
      <c r="C662" s="34" t="s">
        <v>1542</v>
      </c>
      <c r="D662" s="173">
        <v>1</v>
      </c>
      <c r="E662" s="167" t="s">
        <v>1498</v>
      </c>
      <c r="F662" s="69">
        <v>1</v>
      </c>
      <c r="G662" s="69">
        <v>0</v>
      </c>
      <c r="H662" s="69">
        <v>1</v>
      </c>
      <c r="I662" s="32"/>
    </row>
    <row r="663" spans="1:9" ht="63">
      <c r="A663" s="173">
        <v>46</v>
      </c>
      <c r="B663" s="167" t="s">
        <v>1498</v>
      </c>
      <c r="C663" s="34" t="s">
        <v>1543</v>
      </c>
      <c r="D663" s="173">
        <v>1</v>
      </c>
      <c r="E663" s="167" t="s">
        <v>1498</v>
      </c>
      <c r="F663" s="69">
        <v>1</v>
      </c>
      <c r="G663" s="69">
        <v>0</v>
      </c>
      <c r="H663" s="69">
        <v>1</v>
      </c>
      <c r="I663" s="32"/>
    </row>
    <row r="664" spans="1:9" ht="47.25">
      <c r="A664" s="173">
        <v>47</v>
      </c>
      <c r="B664" s="167" t="s">
        <v>1498</v>
      </c>
      <c r="C664" s="34" t="s">
        <v>1544</v>
      </c>
      <c r="D664" s="173">
        <v>1</v>
      </c>
      <c r="E664" s="167" t="s">
        <v>1498</v>
      </c>
      <c r="F664" s="69">
        <v>1</v>
      </c>
      <c r="G664" s="69">
        <v>0</v>
      </c>
      <c r="H664" s="69">
        <v>1</v>
      </c>
      <c r="I664" s="32"/>
    </row>
    <row r="665" spans="1:9" ht="63">
      <c r="A665" s="173">
        <v>48</v>
      </c>
      <c r="B665" s="167" t="s">
        <v>1498</v>
      </c>
      <c r="C665" s="34" t="s">
        <v>1545</v>
      </c>
      <c r="D665" s="173">
        <v>1</v>
      </c>
      <c r="E665" s="167" t="s">
        <v>1498</v>
      </c>
      <c r="F665" s="69">
        <v>1</v>
      </c>
      <c r="G665" s="69">
        <v>0</v>
      </c>
      <c r="H665" s="69">
        <v>1</v>
      </c>
      <c r="I665" s="32"/>
    </row>
    <row r="666" spans="1:9" ht="47.25">
      <c r="A666" s="173">
        <v>49</v>
      </c>
      <c r="B666" s="167" t="s">
        <v>1498</v>
      </c>
      <c r="C666" s="34" t="s">
        <v>1546</v>
      </c>
      <c r="D666" s="173">
        <v>1</v>
      </c>
      <c r="E666" s="167" t="s">
        <v>1498</v>
      </c>
      <c r="F666" s="69">
        <v>1</v>
      </c>
      <c r="G666" s="69">
        <v>0</v>
      </c>
      <c r="H666" s="69">
        <v>1</v>
      </c>
      <c r="I666" s="32"/>
    </row>
    <row r="667" spans="1:9" ht="47.25">
      <c r="A667" s="173">
        <v>50</v>
      </c>
      <c r="B667" s="167" t="s">
        <v>1498</v>
      </c>
      <c r="C667" s="34" t="s">
        <v>1547</v>
      </c>
      <c r="D667" s="173">
        <v>1</v>
      </c>
      <c r="E667" s="167" t="s">
        <v>1498</v>
      </c>
      <c r="F667" s="69">
        <v>1</v>
      </c>
      <c r="G667" s="69">
        <v>0</v>
      </c>
      <c r="H667" s="69">
        <v>1</v>
      </c>
      <c r="I667" s="32"/>
    </row>
    <row r="668" spans="1:9" ht="47.25">
      <c r="A668" s="173">
        <v>51</v>
      </c>
      <c r="B668" s="167" t="s">
        <v>1498</v>
      </c>
      <c r="C668" s="34" t="s">
        <v>1548</v>
      </c>
      <c r="D668" s="173">
        <v>1</v>
      </c>
      <c r="E668" s="167" t="s">
        <v>1498</v>
      </c>
      <c r="F668" s="69">
        <v>1</v>
      </c>
      <c r="G668" s="69">
        <v>0</v>
      </c>
      <c r="H668" s="69">
        <v>1</v>
      </c>
      <c r="I668" s="32"/>
    </row>
    <row r="669" spans="1:9" ht="47.25">
      <c r="A669" s="173">
        <v>52</v>
      </c>
      <c r="B669" s="167" t="s">
        <v>1498</v>
      </c>
      <c r="C669" s="34" t="s">
        <v>1549</v>
      </c>
      <c r="D669" s="173">
        <v>1</v>
      </c>
      <c r="E669" s="167" t="s">
        <v>1498</v>
      </c>
      <c r="F669" s="69">
        <v>1</v>
      </c>
      <c r="G669" s="69">
        <v>0</v>
      </c>
      <c r="H669" s="69">
        <v>1</v>
      </c>
      <c r="I669" s="32"/>
    </row>
    <row r="670" spans="1:9" ht="63">
      <c r="A670" s="173">
        <v>53</v>
      </c>
      <c r="B670" s="167" t="s">
        <v>1498</v>
      </c>
      <c r="C670" s="34" t="s">
        <v>1550</v>
      </c>
      <c r="D670" s="173">
        <v>1</v>
      </c>
      <c r="E670" s="167" t="s">
        <v>1498</v>
      </c>
      <c r="F670" s="69">
        <v>1</v>
      </c>
      <c r="G670" s="69">
        <v>0</v>
      </c>
      <c r="H670" s="69">
        <v>1</v>
      </c>
      <c r="I670" s="14"/>
    </row>
    <row r="671" spans="1:9" ht="63">
      <c r="A671" s="173">
        <v>54</v>
      </c>
      <c r="B671" s="167" t="s">
        <v>1498</v>
      </c>
      <c r="C671" s="34" t="s">
        <v>1551</v>
      </c>
      <c r="D671" s="173">
        <v>1</v>
      </c>
      <c r="E671" s="167" t="s">
        <v>1498</v>
      </c>
      <c r="F671" s="69">
        <v>0</v>
      </c>
      <c r="G671" s="69">
        <v>1</v>
      </c>
      <c r="H671" s="69">
        <v>1</v>
      </c>
      <c r="I671" s="14"/>
    </row>
    <row r="672" spans="1:9" ht="47.25">
      <c r="A672" s="173">
        <v>55</v>
      </c>
      <c r="B672" s="167" t="s">
        <v>1498</v>
      </c>
      <c r="C672" s="34" t="s">
        <v>1552</v>
      </c>
      <c r="D672" s="173">
        <v>1</v>
      </c>
      <c r="E672" s="167" t="s">
        <v>1498</v>
      </c>
      <c r="F672" s="69">
        <v>1</v>
      </c>
      <c r="G672" s="69">
        <v>0</v>
      </c>
      <c r="H672" s="69">
        <v>1</v>
      </c>
      <c r="I672" s="14"/>
    </row>
    <row r="673" spans="1:9" ht="47.25">
      <c r="A673" s="173">
        <v>56</v>
      </c>
      <c r="B673" s="167" t="s">
        <v>1498</v>
      </c>
      <c r="C673" s="34" t="s">
        <v>1553</v>
      </c>
      <c r="D673" s="173">
        <v>1</v>
      </c>
      <c r="E673" s="167" t="s">
        <v>1498</v>
      </c>
      <c r="F673" s="69">
        <v>1</v>
      </c>
      <c r="G673" s="69">
        <v>0</v>
      </c>
      <c r="H673" s="69">
        <v>1</v>
      </c>
      <c r="I673" s="14"/>
    </row>
    <row r="674" spans="1:9" ht="47.25">
      <c r="A674" s="173">
        <v>57</v>
      </c>
      <c r="B674" s="167" t="s">
        <v>1498</v>
      </c>
      <c r="C674" s="34" t="s">
        <v>1554</v>
      </c>
      <c r="D674" s="173">
        <v>1</v>
      </c>
      <c r="E674" s="167" t="s">
        <v>1498</v>
      </c>
      <c r="F674" s="69">
        <v>1</v>
      </c>
      <c r="G674" s="69">
        <v>0</v>
      </c>
      <c r="H674" s="69">
        <v>1</v>
      </c>
      <c r="I674" s="14"/>
    </row>
    <row r="675" spans="1:9" ht="47.25">
      <c r="A675" s="173">
        <v>58</v>
      </c>
      <c r="B675" s="167" t="s">
        <v>1498</v>
      </c>
      <c r="C675" s="34" t="s">
        <v>1555</v>
      </c>
      <c r="D675" s="173">
        <v>1</v>
      </c>
      <c r="E675" s="167" t="s">
        <v>1498</v>
      </c>
      <c r="F675" s="69">
        <v>1</v>
      </c>
      <c r="G675" s="69">
        <v>0</v>
      </c>
      <c r="H675" s="69">
        <v>1</v>
      </c>
      <c r="I675" s="14"/>
    </row>
    <row r="676" spans="1:9" ht="47.25">
      <c r="A676" s="173">
        <v>59</v>
      </c>
      <c r="B676" s="167" t="s">
        <v>1498</v>
      </c>
      <c r="C676" s="34" t="s">
        <v>1556</v>
      </c>
      <c r="D676" s="173">
        <v>1</v>
      </c>
      <c r="E676" s="167" t="s">
        <v>1498</v>
      </c>
      <c r="F676" s="69">
        <v>1</v>
      </c>
      <c r="G676" s="69">
        <v>0</v>
      </c>
      <c r="H676" s="69">
        <v>1</v>
      </c>
      <c r="I676" s="14"/>
    </row>
    <row r="677" spans="1:9" ht="63">
      <c r="A677" s="173">
        <v>60</v>
      </c>
      <c r="B677" s="167" t="s">
        <v>1498</v>
      </c>
      <c r="C677" s="34" t="s">
        <v>1557</v>
      </c>
      <c r="D677" s="173">
        <v>1</v>
      </c>
      <c r="E677" s="167" t="s">
        <v>1498</v>
      </c>
      <c r="F677" s="69">
        <v>1</v>
      </c>
      <c r="G677" s="69">
        <v>0</v>
      </c>
      <c r="H677" s="69">
        <v>1</v>
      </c>
      <c r="I677" s="14"/>
    </row>
    <row r="678" spans="1:9" ht="63">
      <c r="A678" s="173">
        <v>61</v>
      </c>
      <c r="B678" s="167" t="s">
        <v>1498</v>
      </c>
      <c r="C678" s="34" t="s">
        <v>1558</v>
      </c>
      <c r="D678" s="173">
        <v>1</v>
      </c>
      <c r="E678" s="167" t="s">
        <v>1498</v>
      </c>
      <c r="F678" s="69">
        <v>1</v>
      </c>
      <c r="G678" s="69">
        <v>0</v>
      </c>
      <c r="H678" s="69">
        <v>1</v>
      </c>
      <c r="I678" s="14"/>
    </row>
    <row r="679" spans="1:9" ht="63">
      <c r="A679" s="173">
        <v>62</v>
      </c>
      <c r="B679" s="167" t="s">
        <v>1498</v>
      </c>
      <c r="C679" s="34" t="s">
        <v>1559</v>
      </c>
      <c r="D679" s="173">
        <v>1</v>
      </c>
      <c r="E679" s="167" t="s">
        <v>1498</v>
      </c>
      <c r="F679" s="69">
        <v>1</v>
      </c>
      <c r="G679" s="69">
        <v>0</v>
      </c>
      <c r="H679" s="69">
        <v>1</v>
      </c>
      <c r="I679" s="14"/>
    </row>
    <row r="680" spans="1:9" ht="63">
      <c r="A680" s="173">
        <v>63</v>
      </c>
      <c r="B680" s="167" t="s">
        <v>1498</v>
      </c>
      <c r="C680" s="34" t="s">
        <v>1560</v>
      </c>
      <c r="D680" s="173">
        <v>1</v>
      </c>
      <c r="E680" s="167" t="s">
        <v>1498</v>
      </c>
      <c r="F680" s="69">
        <v>1</v>
      </c>
      <c r="G680" s="69">
        <v>0</v>
      </c>
      <c r="H680" s="69">
        <v>1</v>
      </c>
      <c r="I680" s="14"/>
    </row>
    <row r="681" spans="1:9" ht="63">
      <c r="A681" s="173">
        <v>64</v>
      </c>
      <c r="B681" s="167" t="s">
        <v>1498</v>
      </c>
      <c r="C681" s="34" t="s">
        <v>1561</v>
      </c>
      <c r="D681" s="173">
        <v>1</v>
      </c>
      <c r="E681" s="167" t="s">
        <v>1498</v>
      </c>
      <c r="F681" s="69">
        <v>1</v>
      </c>
      <c r="G681" s="69">
        <v>0</v>
      </c>
      <c r="H681" s="69">
        <v>1</v>
      </c>
      <c r="I681" s="14"/>
    </row>
    <row r="682" spans="1:9" ht="63">
      <c r="A682" s="173">
        <v>65</v>
      </c>
      <c r="B682" s="167" t="s">
        <v>1498</v>
      </c>
      <c r="C682" s="34" t="s">
        <v>1562</v>
      </c>
      <c r="D682" s="173">
        <v>1</v>
      </c>
      <c r="E682" s="167" t="s">
        <v>1498</v>
      </c>
      <c r="F682" s="69">
        <v>0</v>
      </c>
      <c r="G682" s="69">
        <v>1</v>
      </c>
      <c r="H682" s="69">
        <v>1</v>
      </c>
      <c r="I682" s="14"/>
    </row>
    <row r="683" spans="1:9" ht="63">
      <c r="A683" s="173">
        <v>66</v>
      </c>
      <c r="B683" s="167" t="s">
        <v>1498</v>
      </c>
      <c r="C683" s="34" t="s">
        <v>1563</v>
      </c>
      <c r="D683" s="173">
        <v>1</v>
      </c>
      <c r="E683" s="167" t="s">
        <v>1498</v>
      </c>
      <c r="F683" s="69">
        <v>1</v>
      </c>
      <c r="G683" s="69">
        <v>0</v>
      </c>
      <c r="H683" s="69">
        <v>1</v>
      </c>
      <c r="I683" s="14"/>
    </row>
    <row r="684" spans="1:9" ht="47.25">
      <c r="A684" s="173">
        <v>67</v>
      </c>
      <c r="B684" s="167" t="s">
        <v>1498</v>
      </c>
      <c r="C684" s="34" t="s">
        <v>1564</v>
      </c>
      <c r="D684" s="173">
        <v>1</v>
      </c>
      <c r="E684" s="167" t="s">
        <v>1498</v>
      </c>
      <c r="F684" s="69">
        <v>1</v>
      </c>
      <c r="G684" s="69">
        <v>0</v>
      </c>
      <c r="H684" s="69">
        <v>1</v>
      </c>
      <c r="I684" s="14"/>
    </row>
    <row r="685" spans="1:9" ht="47.25">
      <c r="A685" s="173">
        <v>68</v>
      </c>
      <c r="B685" s="167" t="s">
        <v>1498</v>
      </c>
      <c r="C685" s="34" t="s">
        <v>1565</v>
      </c>
      <c r="D685" s="173">
        <v>1</v>
      </c>
      <c r="E685" s="167" t="s">
        <v>1498</v>
      </c>
      <c r="F685" s="69">
        <v>0</v>
      </c>
      <c r="G685" s="69">
        <v>1</v>
      </c>
      <c r="H685" s="69">
        <v>1</v>
      </c>
      <c r="I685" s="14"/>
    </row>
    <row r="686" spans="1:9" ht="47.25">
      <c r="A686" s="173">
        <v>69</v>
      </c>
      <c r="B686" s="167" t="s">
        <v>1498</v>
      </c>
      <c r="C686" s="34" t="s">
        <v>1566</v>
      </c>
      <c r="D686" s="173">
        <v>1</v>
      </c>
      <c r="E686" s="167" t="s">
        <v>1498</v>
      </c>
      <c r="F686" s="69">
        <v>0</v>
      </c>
      <c r="G686" s="69">
        <v>1</v>
      </c>
      <c r="H686" s="69">
        <v>1</v>
      </c>
      <c r="I686" s="14"/>
    </row>
    <row r="687" spans="1:9" ht="63">
      <c r="A687" s="173">
        <v>70</v>
      </c>
      <c r="B687" s="167" t="s">
        <v>1498</v>
      </c>
      <c r="C687" s="34" t="s">
        <v>1567</v>
      </c>
      <c r="D687" s="173">
        <v>1</v>
      </c>
      <c r="E687" s="167" t="s">
        <v>1498</v>
      </c>
      <c r="F687" s="69">
        <v>1</v>
      </c>
      <c r="G687" s="69">
        <v>0</v>
      </c>
      <c r="H687" s="69">
        <v>1</v>
      </c>
      <c r="I687" s="14"/>
    </row>
    <row r="688" spans="1:9" ht="63">
      <c r="A688" s="173">
        <v>71</v>
      </c>
      <c r="B688" s="167" t="s">
        <v>1498</v>
      </c>
      <c r="C688" s="34" t="s">
        <v>1568</v>
      </c>
      <c r="D688" s="173">
        <v>1</v>
      </c>
      <c r="E688" s="167" t="s">
        <v>1498</v>
      </c>
      <c r="F688" s="69">
        <v>0</v>
      </c>
      <c r="G688" s="69">
        <v>1</v>
      </c>
      <c r="H688" s="69">
        <v>1</v>
      </c>
      <c r="I688" s="14"/>
    </row>
    <row r="689" spans="1:9" ht="63">
      <c r="A689" s="173">
        <v>72</v>
      </c>
      <c r="B689" s="167" t="s">
        <v>1498</v>
      </c>
      <c r="C689" s="34" t="s">
        <v>1569</v>
      </c>
      <c r="D689" s="173">
        <v>1</v>
      </c>
      <c r="E689" s="167" t="s">
        <v>1498</v>
      </c>
      <c r="F689" s="69">
        <v>1</v>
      </c>
      <c r="G689" s="69">
        <v>0</v>
      </c>
      <c r="H689" s="69">
        <v>1</v>
      </c>
      <c r="I689" s="14"/>
    </row>
    <row r="690" spans="1:9" ht="63">
      <c r="A690" s="173">
        <v>73</v>
      </c>
      <c r="B690" s="167" t="s">
        <v>1498</v>
      </c>
      <c r="C690" s="34" t="s">
        <v>1570</v>
      </c>
      <c r="D690" s="173">
        <v>1</v>
      </c>
      <c r="E690" s="167" t="s">
        <v>1498</v>
      </c>
      <c r="F690" s="69">
        <v>1</v>
      </c>
      <c r="G690" s="69">
        <v>0</v>
      </c>
      <c r="H690" s="69">
        <v>1</v>
      </c>
      <c r="I690" s="14"/>
    </row>
    <row r="691" spans="1:9" ht="47.25">
      <c r="A691" s="173">
        <v>74</v>
      </c>
      <c r="B691" s="167" t="s">
        <v>1498</v>
      </c>
      <c r="C691" s="34" t="s">
        <v>1571</v>
      </c>
      <c r="D691" s="173">
        <v>1</v>
      </c>
      <c r="E691" s="167" t="s">
        <v>1498</v>
      </c>
      <c r="F691" s="69">
        <v>0</v>
      </c>
      <c r="G691" s="69">
        <v>1</v>
      </c>
      <c r="H691" s="69">
        <v>1</v>
      </c>
      <c r="I691" s="14"/>
    </row>
    <row r="692" spans="1:9" ht="47.25">
      <c r="A692" s="173">
        <v>75</v>
      </c>
      <c r="B692" s="167" t="s">
        <v>1498</v>
      </c>
      <c r="C692" s="34" t="s">
        <v>1572</v>
      </c>
      <c r="D692" s="173">
        <v>1</v>
      </c>
      <c r="E692" s="167" t="s">
        <v>1498</v>
      </c>
      <c r="F692" s="69">
        <v>0</v>
      </c>
      <c r="G692" s="69">
        <v>1</v>
      </c>
      <c r="H692" s="69">
        <v>1</v>
      </c>
      <c r="I692" s="14"/>
    </row>
    <row r="693" spans="1:9" ht="63">
      <c r="A693" s="173">
        <v>76</v>
      </c>
      <c r="B693" s="167" t="s">
        <v>1498</v>
      </c>
      <c r="C693" s="34" t="s">
        <v>1573</v>
      </c>
      <c r="D693" s="173">
        <v>1</v>
      </c>
      <c r="E693" s="167" t="s">
        <v>1498</v>
      </c>
      <c r="F693" s="69">
        <v>0</v>
      </c>
      <c r="G693" s="69">
        <v>1</v>
      </c>
      <c r="H693" s="69">
        <v>1</v>
      </c>
      <c r="I693" s="14"/>
    </row>
    <row r="694" spans="1:9" ht="63">
      <c r="A694" s="173">
        <v>77</v>
      </c>
      <c r="B694" s="167" t="s">
        <v>1498</v>
      </c>
      <c r="C694" s="34" t="s">
        <v>1574</v>
      </c>
      <c r="D694" s="173">
        <v>1</v>
      </c>
      <c r="E694" s="167" t="s">
        <v>1498</v>
      </c>
      <c r="F694" s="69">
        <v>0</v>
      </c>
      <c r="G694" s="69">
        <v>1</v>
      </c>
      <c r="H694" s="69">
        <v>1</v>
      </c>
      <c r="I694" s="14"/>
    </row>
    <row r="695" spans="1:9" ht="47.25">
      <c r="A695" s="173">
        <v>78</v>
      </c>
      <c r="B695" s="167" t="s">
        <v>1498</v>
      </c>
      <c r="C695" s="34" t="s">
        <v>1575</v>
      </c>
      <c r="D695" s="173">
        <v>1</v>
      </c>
      <c r="E695" s="167" t="s">
        <v>1498</v>
      </c>
      <c r="F695" s="69">
        <v>1</v>
      </c>
      <c r="G695" s="69">
        <v>0</v>
      </c>
      <c r="H695" s="69">
        <v>1</v>
      </c>
      <c r="I695" s="14"/>
    </row>
    <row r="696" spans="1:9" ht="63">
      <c r="A696" s="173">
        <v>79</v>
      </c>
      <c r="B696" s="167" t="s">
        <v>1498</v>
      </c>
      <c r="C696" s="34" t="s">
        <v>1576</v>
      </c>
      <c r="D696" s="173">
        <v>1</v>
      </c>
      <c r="E696" s="167" t="s">
        <v>1498</v>
      </c>
      <c r="F696" s="69">
        <v>1</v>
      </c>
      <c r="G696" s="69">
        <v>0</v>
      </c>
      <c r="H696" s="69">
        <v>1</v>
      </c>
      <c r="I696" s="14"/>
    </row>
    <row r="697" spans="1:9" ht="47.25">
      <c r="A697" s="173">
        <v>80</v>
      </c>
      <c r="B697" s="167" t="s">
        <v>1498</v>
      </c>
      <c r="C697" s="34" t="s">
        <v>1577</v>
      </c>
      <c r="D697" s="173">
        <v>1</v>
      </c>
      <c r="E697" s="167" t="s">
        <v>1498</v>
      </c>
      <c r="F697" s="69">
        <v>1</v>
      </c>
      <c r="G697" s="69">
        <v>0</v>
      </c>
      <c r="H697" s="69">
        <v>1</v>
      </c>
      <c r="I697" s="14"/>
    </row>
    <row r="698" spans="1:9" ht="63">
      <c r="A698" s="173">
        <v>81</v>
      </c>
      <c r="B698" s="167" t="s">
        <v>1498</v>
      </c>
      <c r="C698" s="34" t="s">
        <v>1578</v>
      </c>
      <c r="D698" s="173">
        <v>1</v>
      </c>
      <c r="E698" s="167" t="s">
        <v>1498</v>
      </c>
      <c r="F698" s="69">
        <v>0</v>
      </c>
      <c r="G698" s="69">
        <v>1</v>
      </c>
      <c r="H698" s="69">
        <v>1</v>
      </c>
      <c r="I698" s="14"/>
    </row>
    <row r="699" spans="1:9" ht="47.25">
      <c r="A699" s="173">
        <v>82</v>
      </c>
      <c r="B699" s="167" t="s">
        <v>1498</v>
      </c>
      <c r="C699" s="34" t="s">
        <v>1579</v>
      </c>
      <c r="D699" s="173">
        <v>1</v>
      </c>
      <c r="E699" s="167" t="s">
        <v>1498</v>
      </c>
      <c r="F699" s="69">
        <v>1</v>
      </c>
      <c r="G699" s="69">
        <v>0</v>
      </c>
      <c r="H699" s="69">
        <v>1</v>
      </c>
      <c r="I699" s="14"/>
    </row>
    <row r="700" spans="1:9" ht="47.25">
      <c r="A700" s="173">
        <v>83</v>
      </c>
      <c r="B700" s="167" t="s">
        <v>1498</v>
      </c>
      <c r="C700" s="34" t="s">
        <v>1580</v>
      </c>
      <c r="D700" s="173">
        <v>1</v>
      </c>
      <c r="E700" s="167" t="s">
        <v>1498</v>
      </c>
      <c r="F700" s="69">
        <v>0</v>
      </c>
      <c r="G700" s="69">
        <v>1</v>
      </c>
      <c r="H700" s="69">
        <v>1</v>
      </c>
      <c r="I700" s="14"/>
    </row>
    <row r="701" spans="1:9" ht="63">
      <c r="A701" s="173">
        <v>84</v>
      </c>
      <c r="B701" s="167" t="s">
        <v>1498</v>
      </c>
      <c r="C701" s="34" t="s">
        <v>1581</v>
      </c>
      <c r="D701" s="173">
        <v>1</v>
      </c>
      <c r="E701" s="167" t="s">
        <v>1498</v>
      </c>
      <c r="F701" s="69">
        <v>0</v>
      </c>
      <c r="G701" s="69">
        <v>1</v>
      </c>
      <c r="H701" s="69">
        <v>1</v>
      </c>
      <c r="I701" s="14"/>
    </row>
    <row r="702" spans="1:9" ht="63">
      <c r="A702" s="173">
        <v>85</v>
      </c>
      <c r="B702" s="167" t="s">
        <v>1498</v>
      </c>
      <c r="C702" s="34" t="s">
        <v>1582</v>
      </c>
      <c r="D702" s="173">
        <v>1</v>
      </c>
      <c r="E702" s="167" t="s">
        <v>1498</v>
      </c>
      <c r="F702" s="69">
        <v>0</v>
      </c>
      <c r="G702" s="69">
        <v>1</v>
      </c>
      <c r="H702" s="69">
        <v>1</v>
      </c>
      <c r="I702" s="14"/>
    </row>
    <row r="703" spans="1:9" ht="63">
      <c r="A703" s="173">
        <v>86</v>
      </c>
      <c r="B703" s="167" t="s">
        <v>1498</v>
      </c>
      <c r="C703" s="34" t="s">
        <v>1583</v>
      </c>
      <c r="D703" s="173">
        <v>1</v>
      </c>
      <c r="E703" s="167" t="s">
        <v>1498</v>
      </c>
      <c r="F703" s="69">
        <v>0</v>
      </c>
      <c r="G703" s="69">
        <v>1</v>
      </c>
      <c r="H703" s="69">
        <v>1</v>
      </c>
      <c r="I703" s="14"/>
    </row>
    <row r="704" spans="1:9" ht="63">
      <c r="A704" s="173">
        <v>87</v>
      </c>
      <c r="B704" s="167" t="s">
        <v>1498</v>
      </c>
      <c r="C704" s="34" t="s">
        <v>1584</v>
      </c>
      <c r="D704" s="173">
        <v>1</v>
      </c>
      <c r="E704" s="167" t="s">
        <v>1498</v>
      </c>
      <c r="F704" s="69">
        <v>0</v>
      </c>
      <c r="G704" s="69">
        <v>1</v>
      </c>
      <c r="H704" s="69">
        <v>1</v>
      </c>
      <c r="I704" s="14"/>
    </row>
    <row r="705" spans="1:9" ht="63">
      <c r="A705" s="173">
        <v>88</v>
      </c>
      <c r="B705" s="167" t="s">
        <v>1498</v>
      </c>
      <c r="C705" s="34" t="s">
        <v>1585</v>
      </c>
      <c r="D705" s="173">
        <v>1</v>
      </c>
      <c r="E705" s="167" t="s">
        <v>1498</v>
      </c>
      <c r="F705" s="69">
        <v>0</v>
      </c>
      <c r="G705" s="69">
        <v>1</v>
      </c>
      <c r="H705" s="69">
        <v>1</v>
      </c>
      <c r="I705" s="14"/>
    </row>
    <row r="706" spans="1:9" ht="63">
      <c r="A706" s="173">
        <v>89</v>
      </c>
      <c r="B706" s="167" t="s">
        <v>1498</v>
      </c>
      <c r="C706" s="34" t="s">
        <v>1586</v>
      </c>
      <c r="D706" s="173">
        <v>1</v>
      </c>
      <c r="E706" s="167" t="s">
        <v>1498</v>
      </c>
      <c r="F706" s="69">
        <v>0</v>
      </c>
      <c r="G706" s="69">
        <v>1</v>
      </c>
      <c r="H706" s="69">
        <v>1</v>
      </c>
      <c r="I706" s="14"/>
    </row>
    <row r="707" spans="1:9" ht="63">
      <c r="A707" s="173">
        <v>90</v>
      </c>
      <c r="B707" s="167" t="s">
        <v>1498</v>
      </c>
      <c r="C707" s="34" t="s">
        <v>1587</v>
      </c>
      <c r="D707" s="173">
        <v>1</v>
      </c>
      <c r="E707" s="167" t="s">
        <v>1498</v>
      </c>
      <c r="F707" s="69">
        <v>0</v>
      </c>
      <c r="G707" s="69">
        <v>1</v>
      </c>
      <c r="H707" s="69">
        <v>1</v>
      </c>
      <c r="I707" s="14"/>
    </row>
    <row r="708" spans="1:9" ht="63">
      <c r="A708" s="173">
        <v>91</v>
      </c>
      <c r="B708" s="167" t="s">
        <v>1498</v>
      </c>
      <c r="C708" s="34" t="s">
        <v>1588</v>
      </c>
      <c r="D708" s="173">
        <v>1</v>
      </c>
      <c r="E708" s="167" t="s">
        <v>1498</v>
      </c>
      <c r="F708" s="69">
        <v>0</v>
      </c>
      <c r="G708" s="69">
        <v>1</v>
      </c>
      <c r="H708" s="69">
        <v>1</v>
      </c>
      <c r="I708" s="14"/>
    </row>
    <row r="709" spans="1:9" ht="47.25">
      <c r="A709" s="173">
        <v>92</v>
      </c>
      <c r="B709" s="167" t="s">
        <v>1498</v>
      </c>
      <c r="C709" s="34" t="s">
        <v>1589</v>
      </c>
      <c r="D709" s="173">
        <v>1</v>
      </c>
      <c r="E709" s="167" t="s">
        <v>1498</v>
      </c>
      <c r="F709" s="69">
        <v>0</v>
      </c>
      <c r="G709" s="69">
        <v>1</v>
      </c>
      <c r="H709" s="69">
        <v>1</v>
      </c>
      <c r="I709" s="14"/>
    </row>
    <row r="710" spans="1:9" ht="63">
      <c r="A710" s="173">
        <v>93</v>
      </c>
      <c r="B710" s="167" t="s">
        <v>1498</v>
      </c>
      <c r="C710" s="34" t="s">
        <v>1590</v>
      </c>
      <c r="D710" s="173">
        <v>1</v>
      </c>
      <c r="E710" s="167" t="s">
        <v>1498</v>
      </c>
      <c r="F710" s="69">
        <v>0</v>
      </c>
      <c r="G710" s="69">
        <v>1</v>
      </c>
      <c r="H710" s="69">
        <v>1</v>
      </c>
      <c r="I710" s="14"/>
    </row>
    <row r="711" spans="1:9" ht="63">
      <c r="A711" s="173">
        <v>94</v>
      </c>
      <c r="B711" s="167" t="s">
        <v>1498</v>
      </c>
      <c r="C711" s="34" t="s">
        <v>1591</v>
      </c>
      <c r="D711" s="173">
        <v>1</v>
      </c>
      <c r="E711" s="167" t="s">
        <v>1498</v>
      </c>
      <c r="F711" s="69">
        <v>0</v>
      </c>
      <c r="G711" s="69">
        <v>1</v>
      </c>
      <c r="H711" s="69">
        <v>1</v>
      </c>
      <c r="I711" s="14"/>
    </row>
    <row r="712" spans="1:9" ht="47.25">
      <c r="A712" s="173">
        <v>95</v>
      </c>
      <c r="B712" s="167" t="s">
        <v>1498</v>
      </c>
      <c r="C712" s="34" t="s">
        <v>1592</v>
      </c>
      <c r="D712" s="173">
        <v>1</v>
      </c>
      <c r="E712" s="167" t="s">
        <v>1498</v>
      </c>
      <c r="F712" s="69">
        <v>0</v>
      </c>
      <c r="G712" s="69">
        <v>1</v>
      </c>
      <c r="H712" s="69">
        <v>1</v>
      </c>
      <c r="I712" s="14"/>
    </row>
    <row r="713" spans="1:9" ht="47.25">
      <c r="A713" s="173">
        <v>96</v>
      </c>
      <c r="B713" s="167" t="s">
        <v>1498</v>
      </c>
      <c r="C713" s="34" t="s">
        <v>1593</v>
      </c>
      <c r="D713" s="173">
        <v>1</v>
      </c>
      <c r="E713" s="167" t="s">
        <v>1498</v>
      </c>
      <c r="F713" s="69">
        <v>0</v>
      </c>
      <c r="G713" s="69">
        <v>1</v>
      </c>
      <c r="H713" s="69">
        <v>1</v>
      </c>
      <c r="I713" s="14"/>
    </row>
    <row r="714" spans="1:9" ht="47.25">
      <c r="A714" s="173">
        <v>97</v>
      </c>
      <c r="B714" s="167" t="s">
        <v>1498</v>
      </c>
      <c r="C714" s="34" t="s">
        <v>1594</v>
      </c>
      <c r="D714" s="173">
        <v>1</v>
      </c>
      <c r="E714" s="167" t="s">
        <v>1498</v>
      </c>
      <c r="F714" s="69">
        <v>0</v>
      </c>
      <c r="G714" s="69">
        <v>1</v>
      </c>
      <c r="H714" s="69">
        <v>1</v>
      </c>
      <c r="I714" s="14"/>
    </row>
    <row r="715" spans="1:9" ht="78.75">
      <c r="A715" s="173">
        <v>98</v>
      </c>
      <c r="B715" s="174" t="s">
        <v>1595</v>
      </c>
      <c r="C715" s="34" t="s">
        <v>1596</v>
      </c>
      <c r="D715" s="173">
        <v>4</v>
      </c>
      <c r="E715" s="167" t="s">
        <v>1498</v>
      </c>
      <c r="F715" s="69">
        <v>1</v>
      </c>
      <c r="G715" s="69">
        <v>0</v>
      </c>
      <c r="H715" s="69">
        <v>1</v>
      </c>
      <c r="I715" s="14"/>
    </row>
    <row r="716" spans="1:9" ht="78.75">
      <c r="A716" s="173">
        <v>99</v>
      </c>
      <c r="B716" s="167" t="s">
        <v>1498</v>
      </c>
      <c r="C716" s="34" t="s">
        <v>1597</v>
      </c>
      <c r="D716" s="173">
        <v>4</v>
      </c>
      <c r="E716" s="167" t="s">
        <v>1498</v>
      </c>
      <c r="F716" s="69">
        <v>0</v>
      </c>
      <c r="G716" s="69">
        <v>1</v>
      </c>
      <c r="H716" s="69">
        <v>1</v>
      </c>
      <c r="I716" s="14"/>
    </row>
    <row r="717" spans="1:9" ht="78.75">
      <c r="A717" s="173">
        <v>100</v>
      </c>
      <c r="B717" s="167" t="s">
        <v>1498</v>
      </c>
      <c r="C717" s="34" t="s">
        <v>1598</v>
      </c>
      <c r="D717" s="173">
        <v>4</v>
      </c>
      <c r="E717" s="167" t="s">
        <v>1498</v>
      </c>
      <c r="F717" s="69">
        <v>1</v>
      </c>
      <c r="G717" s="69">
        <v>0</v>
      </c>
      <c r="H717" s="69">
        <v>1</v>
      </c>
      <c r="I717" s="14"/>
    </row>
    <row r="718" spans="1:9" ht="78.75">
      <c r="A718" s="173">
        <v>101</v>
      </c>
      <c r="B718" s="167" t="s">
        <v>1498</v>
      </c>
      <c r="C718" s="34" t="s">
        <v>1599</v>
      </c>
      <c r="D718" s="173">
        <v>4</v>
      </c>
      <c r="E718" s="167" t="s">
        <v>1498</v>
      </c>
      <c r="F718" s="69">
        <v>1</v>
      </c>
      <c r="G718" s="69">
        <v>0</v>
      </c>
      <c r="H718" s="69">
        <v>1</v>
      </c>
      <c r="I718" s="14"/>
    </row>
    <row r="719" spans="1:9" ht="78.75">
      <c r="A719" s="173">
        <v>102</v>
      </c>
      <c r="B719" s="167" t="s">
        <v>1498</v>
      </c>
      <c r="C719" s="34" t="s">
        <v>1600</v>
      </c>
      <c r="D719" s="173">
        <v>4</v>
      </c>
      <c r="E719" s="167" t="s">
        <v>1498</v>
      </c>
      <c r="F719" s="69">
        <v>0</v>
      </c>
      <c r="G719" s="69">
        <v>1</v>
      </c>
      <c r="H719" s="69">
        <v>1</v>
      </c>
      <c r="I719" s="14"/>
    </row>
    <row r="720" spans="1:9" ht="78.75">
      <c r="A720" s="173">
        <v>103</v>
      </c>
      <c r="B720" s="167" t="s">
        <v>1498</v>
      </c>
      <c r="C720" s="34" t="s">
        <v>1601</v>
      </c>
      <c r="D720" s="173">
        <v>4</v>
      </c>
      <c r="E720" s="167" t="s">
        <v>1498</v>
      </c>
      <c r="F720" s="69">
        <v>0</v>
      </c>
      <c r="G720" s="69">
        <v>1</v>
      </c>
      <c r="H720" s="69">
        <v>1</v>
      </c>
      <c r="I720" s="14"/>
    </row>
    <row r="721" spans="1:9" ht="78.75">
      <c r="A721" s="173">
        <v>104</v>
      </c>
      <c r="B721" s="167" t="s">
        <v>1498</v>
      </c>
      <c r="C721" s="34" t="s">
        <v>1602</v>
      </c>
      <c r="D721" s="173">
        <v>4</v>
      </c>
      <c r="E721" s="167" t="s">
        <v>1498</v>
      </c>
      <c r="F721" s="69">
        <v>1</v>
      </c>
      <c r="G721" s="69">
        <v>0</v>
      </c>
      <c r="H721" s="69">
        <v>1</v>
      </c>
      <c r="I721" s="14"/>
    </row>
    <row r="722" spans="1:9" ht="78.75">
      <c r="A722" s="173">
        <v>105</v>
      </c>
      <c r="B722" s="167" t="s">
        <v>1498</v>
      </c>
      <c r="C722" s="34" t="s">
        <v>1603</v>
      </c>
      <c r="D722" s="173">
        <v>4</v>
      </c>
      <c r="E722" s="167" t="s">
        <v>1498</v>
      </c>
      <c r="F722" s="69">
        <v>1</v>
      </c>
      <c r="G722" s="69">
        <v>0</v>
      </c>
      <c r="H722" s="69">
        <v>1</v>
      </c>
      <c r="I722" s="14"/>
    </row>
    <row r="723" spans="1:9" ht="78.75">
      <c r="A723" s="173">
        <v>106</v>
      </c>
      <c r="B723" s="167" t="s">
        <v>1498</v>
      </c>
      <c r="C723" s="34" t="s">
        <v>1604</v>
      </c>
      <c r="D723" s="173">
        <v>4</v>
      </c>
      <c r="E723" s="167" t="s">
        <v>1498</v>
      </c>
      <c r="F723" s="69">
        <v>1</v>
      </c>
      <c r="G723" s="69">
        <v>0</v>
      </c>
      <c r="H723" s="69">
        <v>1</v>
      </c>
      <c r="I723" s="14"/>
    </row>
    <row r="724" spans="1:9" ht="78.75">
      <c r="A724" s="173">
        <v>107</v>
      </c>
      <c r="B724" s="167" t="s">
        <v>1498</v>
      </c>
      <c r="C724" s="34" t="s">
        <v>1605</v>
      </c>
      <c r="D724" s="173">
        <v>4</v>
      </c>
      <c r="E724" s="167" t="s">
        <v>1498</v>
      </c>
      <c r="F724" s="69">
        <v>1</v>
      </c>
      <c r="G724" s="69">
        <v>0</v>
      </c>
      <c r="H724" s="69">
        <v>1</v>
      </c>
      <c r="I724" s="14"/>
    </row>
    <row r="725" spans="1:9" ht="78.75">
      <c r="A725" s="173">
        <v>108</v>
      </c>
      <c r="B725" s="167" t="s">
        <v>1498</v>
      </c>
      <c r="C725" s="34" t="s">
        <v>1606</v>
      </c>
      <c r="D725" s="173">
        <v>4</v>
      </c>
      <c r="E725" s="167" t="s">
        <v>1498</v>
      </c>
      <c r="F725" s="69">
        <v>1</v>
      </c>
      <c r="G725" s="69">
        <v>0</v>
      </c>
      <c r="H725" s="69">
        <v>1</v>
      </c>
      <c r="I725" s="14"/>
    </row>
    <row r="726" spans="1:9" ht="78.75">
      <c r="A726" s="173">
        <v>109</v>
      </c>
      <c r="B726" s="167" t="s">
        <v>1498</v>
      </c>
      <c r="C726" s="34" t="s">
        <v>1607</v>
      </c>
      <c r="D726" s="173">
        <v>4</v>
      </c>
      <c r="E726" s="167" t="s">
        <v>1498</v>
      </c>
      <c r="F726" s="69">
        <v>0</v>
      </c>
      <c r="G726" s="69">
        <v>1</v>
      </c>
      <c r="H726" s="69">
        <v>1</v>
      </c>
      <c r="I726" s="14"/>
    </row>
    <row r="727" spans="1:9" ht="78.75">
      <c r="A727" s="173">
        <v>110</v>
      </c>
      <c r="B727" s="167" t="s">
        <v>1498</v>
      </c>
      <c r="C727" s="34" t="s">
        <v>1608</v>
      </c>
      <c r="D727" s="173">
        <v>4</v>
      </c>
      <c r="E727" s="167" t="s">
        <v>1498</v>
      </c>
      <c r="F727" s="69">
        <v>1</v>
      </c>
      <c r="G727" s="69">
        <v>0</v>
      </c>
      <c r="H727" s="69">
        <v>1</v>
      </c>
      <c r="I727" s="14"/>
    </row>
    <row r="728" spans="1:9" ht="78.75">
      <c r="A728" s="173">
        <v>111</v>
      </c>
      <c r="B728" s="167" t="s">
        <v>1498</v>
      </c>
      <c r="C728" s="34" t="s">
        <v>1609</v>
      </c>
      <c r="D728" s="173">
        <v>4</v>
      </c>
      <c r="E728" s="167" t="s">
        <v>1498</v>
      </c>
      <c r="F728" s="69">
        <v>1</v>
      </c>
      <c r="G728" s="69">
        <v>0</v>
      </c>
      <c r="H728" s="69">
        <v>1</v>
      </c>
      <c r="I728" s="14"/>
    </row>
    <row r="729" spans="1:9" ht="63">
      <c r="A729" s="173">
        <v>112</v>
      </c>
      <c r="B729" s="167" t="s">
        <v>1498</v>
      </c>
      <c r="C729" s="34" t="s">
        <v>1610</v>
      </c>
      <c r="D729" s="173">
        <v>4</v>
      </c>
      <c r="E729" s="167" t="s">
        <v>1498</v>
      </c>
      <c r="F729" s="69">
        <v>1</v>
      </c>
      <c r="G729" s="69">
        <v>0</v>
      </c>
      <c r="H729" s="69">
        <v>1</v>
      </c>
      <c r="I729" s="14"/>
    </row>
    <row r="730" spans="1:9" ht="78.75">
      <c r="A730" s="173">
        <v>113</v>
      </c>
      <c r="B730" s="167" t="s">
        <v>1498</v>
      </c>
      <c r="C730" s="34" t="s">
        <v>1611</v>
      </c>
      <c r="D730" s="173">
        <v>4</v>
      </c>
      <c r="E730" s="167" t="s">
        <v>1498</v>
      </c>
      <c r="F730" s="69">
        <v>1</v>
      </c>
      <c r="G730" s="69">
        <v>0</v>
      </c>
      <c r="H730" s="69">
        <v>1</v>
      </c>
      <c r="I730" s="14"/>
    </row>
    <row r="731" spans="1:9" ht="78.75">
      <c r="A731" s="173">
        <v>114</v>
      </c>
      <c r="B731" s="167" t="s">
        <v>1498</v>
      </c>
      <c r="C731" s="34" t="s">
        <v>1612</v>
      </c>
      <c r="D731" s="173">
        <v>4</v>
      </c>
      <c r="E731" s="167" t="s">
        <v>1498</v>
      </c>
      <c r="F731" s="69">
        <v>1</v>
      </c>
      <c r="G731" s="69">
        <v>0</v>
      </c>
      <c r="H731" s="69">
        <v>1</v>
      </c>
      <c r="I731" s="14"/>
    </row>
    <row r="732" spans="1:9" ht="63">
      <c r="A732" s="173">
        <v>115</v>
      </c>
      <c r="B732" s="167" t="s">
        <v>1498</v>
      </c>
      <c r="C732" s="34" t="s">
        <v>1613</v>
      </c>
      <c r="D732" s="173">
        <v>4</v>
      </c>
      <c r="E732" s="167" t="s">
        <v>1498</v>
      </c>
      <c r="F732" s="69">
        <v>1</v>
      </c>
      <c r="G732" s="69">
        <v>0</v>
      </c>
      <c r="H732" s="69">
        <v>1</v>
      </c>
      <c r="I732" s="14"/>
    </row>
    <row r="733" spans="1:9" ht="78.75">
      <c r="A733" s="173">
        <v>116</v>
      </c>
      <c r="B733" s="167" t="s">
        <v>1498</v>
      </c>
      <c r="C733" s="34" t="s">
        <v>1614</v>
      </c>
      <c r="D733" s="173">
        <v>4</v>
      </c>
      <c r="E733" s="167" t="s">
        <v>1498</v>
      </c>
      <c r="F733" s="69">
        <v>1</v>
      </c>
      <c r="G733" s="69">
        <v>0</v>
      </c>
      <c r="H733" s="69">
        <v>1</v>
      </c>
      <c r="I733" s="14"/>
    </row>
    <row r="734" spans="1:9" ht="78.75">
      <c r="A734" s="173">
        <v>117</v>
      </c>
      <c r="B734" s="167" t="s">
        <v>1498</v>
      </c>
      <c r="C734" s="34" t="s">
        <v>1615</v>
      </c>
      <c r="D734" s="173">
        <v>4</v>
      </c>
      <c r="E734" s="167" t="s">
        <v>1498</v>
      </c>
      <c r="F734" s="69">
        <v>1</v>
      </c>
      <c r="G734" s="69">
        <v>0</v>
      </c>
      <c r="H734" s="69">
        <v>1</v>
      </c>
      <c r="I734" s="14"/>
    </row>
    <row r="735" spans="1:9" ht="78.75">
      <c r="A735" s="173">
        <v>118</v>
      </c>
      <c r="B735" s="167" t="s">
        <v>1498</v>
      </c>
      <c r="C735" s="34" t="s">
        <v>1616</v>
      </c>
      <c r="D735" s="173">
        <v>4</v>
      </c>
      <c r="E735" s="167" t="s">
        <v>1498</v>
      </c>
      <c r="F735" s="69">
        <v>1</v>
      </c>
      <c r="G735" s="69">
        <v>0</v>
      </c>
      <c r="H735" s="69">
        <v>1</v>
      </c>
      <c r="I735" s="14"/>
    </row>
    <row r="736" spans="1:9" ht="78.75">
      <c r="A736" s="173">
        <v>119</v>
      </c>
      <c r="B736" s="167" t="s">
        <v>1498</v>
      </c>
      <c r="C736" s="34" t="s">
        <v>1617</v>
      </c>
      <c r="D736" s="173">
        <v>4</v>
      </c>
      <c r="E736" s="167" t="s">
        <v>1498</v>
      </c>
      <c r="F736" s="69">
        <v>1</v>
      </c>
      <c r="G736" s="69">
        <v>0</v>
      </c>
      <c r="H736" s="69">
        <v>1</v>
      </c>
      <c r="I736" s="14"/>
    </row>
    <row r="737" spans="1:9" ht="78.75">
      <c r="A737" s="173">
        <v>120</v>
      </c>
      <c r="B737" s="167" t="s">
        <v>1498</v>
      </c>
      <c r="C737" s="34" t="s">
        <v>1618</v>
      </c>
      <c r="D737" s="173">
        <v>4</v>
      </c>
      <c r="E737" s="167" t="s">
        <v>1498</v>
      </c>
      <c r="F737" s="69">
        <v>1</v>
      </c>
      <c r="G737" s="69">
        <v>0</v>
      </c>
      <c r="H737" s="69">
        <v>1</v>
      </c>
      <c r="I737" s="14"/>
    </row>
    <row r="738" spans="1:9" ht="78.75">
      <c r="A738" s="173">
        <v>121</v>
      </c>
      <c r="B738" s="167" t="s">
        <v>1498</v>
      </c>
      <c r="C738" s="34" t="s">
        <v>1619</v>
      </c>
      <c r="D738" s="173">
        <v>4</v>
      </c>
      <c r="E738" s="167" t="s">
        <v>1498</v>
      </c>
      <c r="F738" s="69">
        <v>1</v>
      </c>
      <c r="G738" s="69">
        <v>0</v>
      </c>
      <c r="H738" s="69">
        <v>1</v>
      </c>
      <c r="I738" s="14"/>
    </row>
    <row r="739" spans="1:9" ht="78.75">
      <c r="A739" s="173">
        <v>122</v>
      </c>
      <c r="B739" s="167" t="s">
        <v>1498</v>
      </c>
      <c r="C739" s="34" t="s">
        <v>1620</v>
      </c>
      <c r="D739" s="173">
        <v>4</v>
      </c>
      <c r="E739" s="167" t="s">
        <v>1498</v>
      </c>
      <c r="F739" s="69">
        <v>1</v>
      </c>
      <c r="G739" s="69">
        <v>0</v>
      </c>
      <c r="H739" s="69">
        <v>1</v>
      </c>
      <c r="I739" s="14"/>
    </row>
    <row r="740" spans="1:9" ht="63">
      <c r="A740" s="173">
        <v>123</v>
      </c>
      <c r="B740" s="167" t="s">
        <v>1498</v>
      </c>
      <c r="C740" s="34" t="s">
        <v>1621</v>
      </c>
      <c r="D740" s="173">
        <v>4</v>
      </c>
      <c r="E740" s="167" t="s">
        <v>1498</v>
      </c>
      <c r="F740" s="69">
        <v>1</v>
      </c>
      <c r="G740" s="69">
        <v>0</v>
      </c>
      <c r="H740" s="69">
        <v>1</v>
      </c>
      <c r="I740" s="14"/>
    </row>
    <row r="741" spans="1:9" ht="78.75">
      <c r="A741" s="173">
        <v>124</v>
      </c>
      <c r="B741" s="167" t="s">
        <v>1498</v>
      </c>
      <c r="C741" s="34" t="s">
        <v>1622</v>
      </c>
      <c r="D741" s="173">
        <v>4</v>
      </c>
      <c r="E741" s="167" t="s">
        <v>1498</v>
      </c>
      <c r="F741" s="69">
        <v>0</v>
      </c>
      <c r="G741" s="69">
        <v>1</v>
      </c>
      <c r="H741" s="69">
        <v>1</v>
      </c>
      <c r="I741" s="14"/>
    </row>
    <row r="742" spans="1:9" ht="63">
      <c r="A742" s="173">
        <v>125</v>
      </c>
      <c r="B742" s="167" t="s">
        <v>1498</v>
      </c>
      <c r="C742" s="34" t="s">
        <v>1623</v>
      </c>
      <c r="D742" s="173">
        <v>4</v>
      </c>
      <c r="E742" s="167" t="s">
        <v>1498</v>
      </c>
      <c r="F742" s="69">
        <v>1</v>
      </c>
      <c r="G742" s="69">
        <v>0</v>
      </c>
      <c r="H742" s="69">
        <v>1</v>
      </c>
      <c r="I742" s="14"/>
    </row>
    <row r="743" spans="1:9" ht="78.75">
      <c r="A743" s="173">
        <v>126</v>
      </c>
      <c r="B743" s="167" t="s">
        <v>1498</v>
      </c>
      <c r="C743" s="34" t="s">
        <v>1624</v>
      </c>
      <c r="D743" s="173">
        <v>4</v>
      </c>
      <c r="E743" s="167" t="s">
        <v>1498</v>
      </c>
      <c r="F743" s="69">
        <v>1</v>
      </c>
      <c r="G743" s="69">
        <v>0</v>
      </c>
      <c r="H743" s="69">
        <v>1</v>
      </c>
      <c r="I743" s="14"/>
    </row>
    <row r="744" spans="1:9" ht="63">
      <c r="A744" s="173">
        <v>127</v>
      </c>
      <c r="B744" s="167" t="s">
        <v>1498</v>
      </c>
      <c r="C744" s="34" t="s">
        <v>1625</v>
      </c>
      <c r="D744" s="173">
        <v>4</v>
      </c>
      <c r="E744" s="167" t="s">
        <v>1498</v>
      </c>
      <c r="F744" s="69">
        <v>1</v>
      </c>
      <c r="G744" s="69">
        <v>0</v>
      </c>
      <c r="H744" s="69">
        <v>1</v>
      </c>
      <c r="I744" s="14"/>
    </row>
    <row r="745" spans="1:9" ht="63">
      <c r="A745" s="173">
        <v>128</v>
      </c>
      <c r="B745" s="167" t="s">
        <v>1498</v>
      </c>
      <c r="C745" s="34" t="s">
        <v>1626</v>
      </c>
      <c r="D745" s="173">
        <v>4</v>
      </c>
      <c r="E745" s="167" t="s">
        <v>1498</v>
      </c>
      <c r="F745" s="69">
        <v>1</v>
      </c>
      <c r="G745" s="69">
        <v>0</v>
      </c>
      <c r="H745" s="69">
        <v>1</v>
      </c>
      <c r="I745" s="14"/>
    </row>
    <row r="746" spans="1:9" ht="63">
      <c r="A746" s="173">
        <v>129</v>
      </c>
      <c r="B746" s="167" t="s">
        <v>1498</v>
      </c>
      <c r="C746" s="34" t="s">
        <v>1627</v>
      </c>
      <c r="D746" s="173">
        <v>4</v>
      </c>
      <c r="E746" s="167" t="s">
        <v>1498</v>
      </c>
      <c r="F746" s="69">
        <v>1</v>
      </c>
      <c r="G746" s="69">
        <v>0</v>
      </c>
      <c r="H746" s="69">
        <v>1</v>
      </c>
      <c r="I746" s="14"/>
    </row>
    <row r="747" spans="1:9" ht="63">
      <c r="A747" s="173">
        <v>130</v>
      </c>
      <c r="B747" s="167" t="s">
        <v>1498</v>
      </c>
      <c r="C747" s="34" t="s">
        <v>1628</v>
      </c>
      <c r="D747" s="173">
        <v>4</v>
      </c>
      <c r="E747" s="167" t="s">
        <v>1498</v>
      </c>
      <c r="F747" s="69">
        <v>1</v>
      </c>
      <c r="G747" s="69">
        <v>0</v>
      </c>
      <c r="H747" s="69">
        <v>1</v>
      </c>
      <c r="I747" s="14"/>
    </row>
    <row r="748" spans="1:9" ht="63">
      <c r="A748" s="173">
        <v>131</v>
      </c>
      <c r="B748" s="167" t="s">
        <v>1498</v>
      </c>
      <c r="C748" s="34" t="s">
        <v>1629</v>
      </c>
      <c r="D748" s="173">
        <v>4</v>
      </c>
      <c r="E748" s="167" t="s">
        <v>1498</v>
      </c>
      <c r="F748" s="69">
        <v>1</v>
      </c>
      <c r="G748" s="69">
        <v>0</v>
      </c>
      <c r="H748" s="69">
        <v>1</v>
      </c>
      <c r="I748" s="14"/>
    </row>
    <row r="749" spans="1:9" ht="63">
      <c r="A749" s="173">
        <v>132</v>
      </c>
      <c r="B749" s="167" t="s">
        <v>1498</v>
      </c>
      <c r="C749" s="34" t="s">
        <v>1630</v>
      </c>
      <c r="D749" s="173">
        <v>4</v>
      </c>
      <c r="E749" s="167" t="s">
        <v>1498</v>
      </c>
      <c r="F749" s="69">
        <v>1</v>
      </c>
      <c r="G749" s="69">
        <v>0</v>
      </c>
      <c r="H749" s="69">
        <v>1</v>
      </c>
      <c r="I749" s="14"/>
    </row>
    <row r="750" spans="1:9" ht="78.75">
      <c r="A750" s="173">
        <v>133</v>
      </c>
      <c r="B750" s="167" t="s">
        <v>1498</v>
      </c>
      <c r="C750" s="34" t="s">
        <v>1631</v>
      </c>
      <c r="D750" s="173">
        <v>4</v>
      </c>
      <c r="E750" s="167" t="s">
        <v>1498</v>
      </c>
      <c r="F750" s="69">
        <v>0</v>
      </c>
      <c r="G750" s="69">
        <v>1</v>
      </c>
      <c r="H750" s="69">
        <v>1</v>
      </c>
      <c r="I750" s="14"/>
    </row>
    <row r="751" spans="1:9" ht="78.75">
      <c r="A751" s="36">
        <v>134</v>
      </c>
      <c r="B751" s="167" t="s">
        <v>1498</v>
      </c>
      <c r="C751" s="34" t="s">
        <v>1632</v>
      </c>
      <c r="D751" s="173">
        <v>4</v>
      </c>
      <c r="E751" s="167" t="s">
        <v>1498</v>
      </c>
      <c r="F751" s="69">
        <v>1</v>
      </c>
      <c r="G751" s="69">
        <v>0</v>
      </c>
      <c r="H751" s="69">
        <v>1</v>
      </c>
      <c r="I751" s="14"/>
    </row>
    <row r="752" spans="1:9" ht="78.75">
      <c r="A752" s="36">
        <v>135</v>
      </c>
      <c r="B752" s="167" t="s">
        <v>1498</v>
      </c>
      <c r="C752" s="34" t="s">
        <v>1633</v>
      </c>
      <c r="D752" s="173">
        <v>4</v>
      </c>
      <c r="E752" s="167" t="s">
        <v>1498</v>
      </c>
      <c r="F752" s="69">
        <v>1</v>
      </c>
      <c r="G752" s="69">
        <v>0</v>
      </c>
      <c r="H752" s="69">
        <v>1</v>
      </c>
      <c r="I752" s="14"/>
    </row>
    <row r="753" spans="1:9" ht="78.75">
      <c r="A753" s="36">
        <v>136</v>
      </c>
      <c r="B753" s="167" t="s">
        <v>1498</v>
      </c>
      <c r="C753" s="34" t="s">
        <v>1634</v>
      </c>
      <c r="D753" s="173">
        <v>4</v>
      </c>
      <c r="E753" s="167" t="s">
        <v>1498</v>
      </c>
      <c r="F753" s="69">
        <v>1</v>
      </c>
      <c r="G753" s="69">
        <v>0</v>
      </c>
      <c r="H753" s="69">
        <v>1</v>
      </c>
      <c r="I753" s="14"/>
    </row>
    <row r="754" spans="1:9" ht="78.75">
      <c r="A754" s="36">
        <v>137</v>
      </c>
      <c r="B754" s="167" t="s">
        <v>1498</v>
      </c>
      <c r="C754" s="34" t="s">
        <v>1635</v>
      </c>
      <c r="D754" s="173">
        <v>4</v>
      </c>
      <c r="E754" s="167" t="s">
        <v>1498</v>
      </c>
      <c r="F754" s="69">
        <v>1</v>
      </c>
      <c r="G754" s="69">
        <v>0</v>
      </c>
      <c r="H754" s="69">
        <v>1</v>
      </c>
      <c r="I754" s="14"/>
    </row>
    <row r="755" spans="1:9" ht="78.75">
      <c r="A755" s="36">
        <v>138</v>
      </c>
      <c r="B755" s="167" t="s">
        <v>1498</v>
      </c>
      <c r="C755" s="34" t="s">
        <v>1636</v>
      </c>
      <c r="D755" s="173">
        <v>4</v>
      </c>
      <c r="E755" s="167" t="s">
        <v>1498</v>
      </c>
      <c r="F755" s="69">
        <v>1</v>
      </c>
      <c r="G755" s="69">
        <v>0</v>
      </c>
      <c r="H755" s="69">
        <v>1</v>
      </c>
      <c r="I755" s="14"/>
    </row>
    <row r="756" spans="1:9" ht="78.75">
      <c r="A756" s="36">
        <v>139</v>
      </c>
      <c r="B756" s="167" t="s">
        <v>1498</v>
      </c>
      <c r="C756" s="34" t="s">
        <v>1637</v>
      </c>
      <c r="D756" s="173">
        <v>4</v>
      </c>
      <c r="E756" s="167" t="s">
        <v>1498</v>
      </c>
      <c r="F756" s="69">
        <v>1</v>
      </c>
      <c r="G756" s="69">
        <v>0</v>
      </c>
      <c r="H756" s="69">
        <v>1</v>
      </c>
      <c r="I756" s="14"/>
    </row>
    <row r="757" spans="1:9" ht="78.75">
      <c r="A757" s="36">
        <v>140</v>
      </c>
      <c r="B757" s="167" t="s">
        <v>1498</v>
      </c>
      <c r="C757" s="34" t="s">
        <v>1638</v>
      </c>
      <c r="D757" s="173">
        <v>4</v>
      </c>
      <c r="E757" s="167" t="s">
        <v>1498</v>
      </c>
      <c r="F757" s="69">
        <v>1</v>
      </c>
      <c r="G757" s="69">
        <v>0</v>
      </c>
      <c r="H757" s="69">
        <v>1</v>
      </c>
      <c r="I757" s="14"/>
    </row>
    <row r="758" spans="1:9" ht="78.75">
      <c r="A758" s="36">
        <v>141</v>
      </c>
      <c r="B758" s="167" t="s">
        <v>1498</v>
      </c>
      <c r="C758" s="34" t="s">
        <v>1639</v>
      </c>
      <c r="D758" s="173">
        <v>4</v>
      </c>
      <c r="E758" s="167" t="s">
        <v>1498</v>
      </c>
      <c r="F758" s="69">
        <v>1</v>
      </c>
      <c r="G758" s="69">
        <v>0</v>
      </c>
      <c r="H758" s="69">
        <v>1</v>
      </c>
      <c r="I758" s="14"/>
    </row>
    <row r="759" spans="1:9" ht="78.75">
      <c r="A759" s="36">
        <v>142</v>
      </c>
      <c r="B759" s="167" t="s">
        <v>1498</v>
      </c>
      <c r="C759" s="34" t="s">
        <v>1640</v>
      </c>
      <c r="D759" s="173">
        <v>4</v>
      </c>
      <c r="E759" s="167" t="s">
        <v>1498</v>
      </c>
      <c r="F759" s="69">
        <v>0</v>
      </c>
      <c r="G759" s="69">
        <v>1</v>
      </c>
      <c r="H759" s="69">
        <v>1</v>
      </c>
      <c r="I759" s="14"/>
    </row>
    <row r="760" spans="1:9" ht="63">
      <c r="A760" s="36">
        <v>143</v>
      </c>
      <c r="B760" s="167" t="s">
        <v>1498</v>
      </c>
      <c r="C760" s="34" t="s">
        <v>1641</v>
      </c>
      <c r="D760" s="173">
        <v>4</v>
      </c>
      <c r="E760" s="167" t="s">
        <v>1498</v>
      </c>
      <c r="F760" s="69">
        <v>1</v>
      </c>
      <c r="G760" s="69">
        <v>0</v>
      </c>
      <c r="H760" s="69">
        <v>1</v>
      </c>
      <c r="I760" s="14"/>
    </row>
    <row r="761" spans="1:9" ht="78.75">
      <c r="A761" s="36">
        <v>144</v>
      </c>
      <c r="B761" s="167" t="s">
        <v>1498</v>
      </c>
      <c r="C761" s="34" t="s">
        <v>1642</v>
      </c>
      <c r="D761" s="173">
        <v>4</v>
      </c>
      <c r="E761" s="167" t="s">
        <v>1498</v>
      </c>
      <c r="F761" s="69">
        <v>1</v>
      </c>
      <c r="G761" s="69">
        <v>0</v>
      </c>
      <c r="H761" s="69">
        <v>1</v>
      </c>
      <c r="I761" s="14"/>
    </row>
    <row r="762" spans="1:9" ht="63">
      <c r="A762" s="36">
        <v>145</v>
      </c>
      <c r="B762" s="167" t="s">
        <v>1498</v>
      </c>
      <c r="C762" s="34" t="s">
        <v>1643</v>
      </c>
      <c r="D762" s="173">
        <v>4</v>
      </c>
      <c r="E762" s="167" t="s">
        <v>1498</v>
      </c>
      <c r="F762" s="69">
        <v>0</v>
      </c>
      <c r="G762" s="69">
        <v>1</v>
      </c>
      <c r="H762" s="69">
        <v>1</v>
      </c>
      <c r="I762" s="14"/>
    </row>
    <row r="763" spans="1:9" ht="94.5">
      <c r="A763" s="36">
        <v>146</v>
      </c>
      <c r="B763" s="167" t="s">
        <v>1498</v>
      </c>
      <c r="C763" s="34" t="s">
        <v>1644</v>
      </c>
      <c r="D763" s="173">
        <v>4</v>
      </c>
      <c r="E763" s="167" t="s">
        <v>1498</v>
      </c>
      <c r="F763" s="69">
        <v>1</v>
      </c>
      <c r="G763" s="69">
        <v>0</v>
      </c>
      <c r="H763" s="69">
        <v>1</v>
      </c>
      <c r="I763" s="14"/>
    </row>
    <row r="764" spans="1:9" ht="78.75">
      <c r="A764" s="36">
        <v>147</v>
      </c>
      <c r="B764" s="167" t="s">
        <v>1498</v>
      </c>
      <c r="C764" s="34" t="s">
        <v>1645</v>
      </c>
      <c r="D764" s="173">
        <v>4</v>
      </c>
      <c r="E764" s="167" t="s">
        <v>1498</v>
      </c>
      <c r="F764" s="69">
        <v>0</v>
      </c>
      <c r="G764" s="69">
        <v>1</v>
      </c>
      <c r="H764" s="69">
        <v>1</v>
      </c>
      <c r="I764" s="14"/>
    </row>
    <row r="765" spans="1:9" ht="78.75">
      <c r="A765" s="36">
        <v>148</v>
      </c>
      <c r="B765" s="167" t="s">
        <v>1498</v>
      </c>
      <c r="C765" s="34" t="s">
        <v>1646</v>
      </c>
      <c r="D765" s="173">
        <v>4</v>
      </c>
      <c r="E765" s="167" t="s">
        <v>1498</v>
      </c>
      <c r="F765" s="69">
        <v>1</v>
      </c>
      <c r="G765" s="69">
        <v>0</v>
      </c>
      <c r="H765" s="69">
        <v>1</v>
      </c>
      <c r="I765" s="14"/>
    </row>
    <row r="766" spans="1:9" ht="63">
      <c r="A766" s="36">
        <v>149</v>
      </c>
      <c r="B766" s="167" t="s">
        <v>1498</v>
      </c>
      <c r="C766" s="34" t="s">
        <v>1647</v>
      </c>
      <c r="D766" s="173">
        <v>4</v>
      </c>
      <c r="E766" s="167" t="s">
        <v>1498</v>
      </c>
      <c r="F766" s="69">
        <v>1</v>
      </c>
      <c r="G766" s="69">
        <v>0</v>
      </c>
      <c r="H766" s="69">
        <v>1</v>
      </c>
      <c r="I766" s="14"/>
    </row>
    <row r="767" spans="1:9" ht="63">
      <c r="A767" s="36">
        <v>150</v>
      </c>
      <c r="B767" s="167" t="s">
        <v>1498</v>
      </c>
      <c r="C767" s="100" t="s">
        <v>1648</v>
      </c>
      <c r="D767" s="173">
        <v>4</v>
      </c>
      <c r="E767" s="167" t="s">
        <v>1498</v>
      </c>
      <c r="F767" s="69">
        <v>1</v>
      </c>
      <c r="G767" s="69">
        <v>0</v>
      </c>
      <c r="H767" s="69">
        <v>1</v>
      </c>
      <c r="I767" s="14"/>
    </row>
    <row r="768" spans="1:9" ht="78.75">
      <c r="A768" s="36">
        <v>151</v>
      </c>
      <c r="B768" s="167" t="s">
        <v>1498</v>
      </c>
      <c r="C768" s="34" t="s">
        <v>1649</v>
      </c>
      <c r="D768" s="173">
        <v>4</v>
      </c>
      <c r="E768" s="167" t="s">
        <v>1498</v>
      </c>
      <c r="F768" s="69">
        <v>1</v>
      </c>
      <c r="G768" s="69">
        <v>0</v>
      </c>
      <c r="H768" s="69">
        <v>1</v>
      </c>
      <c r="I768" s="14"/>
    </row>
    <row r="769" spans="1:9" ht="63">
      <c r="A769" s="36">
        <v>152</v>
      </c>
      <c r="B769" s="174" t="s">
        <v>1650</v>
      </c>
      <c r="C769" s="34" t="s">
        <v>1651</v>
      </c>
      <c r="D769" s="173">
        <v>2</v>
      </c>
      <c r="E769" s="167" t="s">
        <v>1498</v>
      </c>
      <c r="F769" s="69">
        <v>1</v>
      </c>
      <c r="G769" s="69">
        <v>0</v>
      </c>
      <c r="H769" s="69">
        <v>1</v>
      </c>
      <c r="I769" s="14"/>
    </row>
    <row r="770" spans="1:9" ht="63">
      <c r="A770" s="175">
        <v>153</v>
      </c>
      <c r="B770" s="176" t="s">
        <v>1498</v>
      </c>
      <c r="C770" s="100" t="s">
        <v>1652</v>
      </c>
      <c r="D770" s="177">
        <v>2</v>
      </c>
      <c r="E770" s="176" t="s">
        <v>1498</v>
      </c>
      <c r="F770" s="101">
        <v>1</v>
      </c>
      <c r="G770" s="101">
        <v>0</v>
      </c>
      <c r="H770" s="101">
        <v>1</v>
      </c>
      <c r="I770" s="178"/>
    </row>
    <row r="771" spans="1:9" ht="63">
      <c r="A771" s="175">
        <v>154</v>
      </c>
      <c r="B771" s="176" t="s">
        <v>1498</v>
      </c>
      <c r="C771" s="100" t="s">
        <v>1653</v>
      </c>
      <c r="D771" s="177">
        <v>2</v>
      </c>
      <c r="E771" s="176" t="s">
        <v>1498</v>
      </c>
      <c r="F771" s="101">
        <v>0</v>
      </c>
      <c r="G771" s="101">
        <v>1</v>
      </c>
      <c r="H771" s="101">
        <v>1</v>
      </c>
      <c r="I771" s="178"/>
    </row>
    <row r="772" spans="1:9" ht="78.75">
      <c r="A772" s="175">
        <v>155</v>
      </c>
      <c r="B772" s="176" t="s">
        <v>1498</v>
      </c>
      <c r="C772" s="100" t="s">
        <v>1654</v>
      </c>
      <c r="D772" s="177">
        <v>2</v>
      </c>
      <c r="E772" s="176" t="s">
        <v>1498</v>
      </c>
      <c r="F772" s="101">
        <v>0</v>
      </c>
      <c r="G772" s="101">
        <v>1</v>
      </c>
      <c r="H772" s="101">
        <v>1</v>
      </c>
      <c r="I772" s="178"/>
    </row>
    <row r="773" spans="1:9" ht="63">
      <c r="A773" s="175">
        <v>156</v>
      </c>
      <c r="B773" s="176" t="s">
        <v>1498</v>
      </c>
      <c r="C773" s="100" t="s">
        <v>1655</v>
      </c>
      <c r="D773" s="177">
        <v>2</v>
      </c>
      <c r="E773" s="176" t="s">
        <v>1498</v>
      </c>
      <c r="F773" s="101">
        <v>1</v>
      </c>
      <c r="G773" s="101">
        <v>0</v>
      </c>
      <c r="H773" s="101">
        <v>1</v>
      </c>
      <c r="I773" s="178"/>
    </row>
    <row r="774" spans="1:9" ht="63">
      <c r="A774" s="175">
        <v>157</v>
      </c>
      <c r="B774" s="176" t="s">
        <v>1498</v>
      </c>
      <c r="C774" s="100" t="s">
        <v>1656</v>
      </c>
      <c r="D774" s="177">
        <v>2</v>
      </c>
      <c r="E774" s="176" t="s">
        <v>1498</v>
      </c>
      <c r="F774" s="101">
        <v>1</v>
      </c>
      <c r="G774" s="101">
        <v>0</v>
      </c>
      <c r="H774" s="101">
        <v>1</v>
      </c>
      <c r="I774" s="178"/>
    </row>
    <row r="775" spans="1:9" ht="78.75">
      <c r="A775" s="175">
        <v>158</v>
      </c>
      <c r="B775" s="176" t="s">
        <v>1498</v>
      </c>
      <c r="C775" s="100" t="s">
        <v>1657</v>
      </c>
      <c r="D775" s="177">
        <v>2</v>
      </c>
      <c r="E775" s="176" t="s">
        <v>1498</v>
      </c>
      <c r="F775" s="101">
        <v>1</v>
      </c>
      <c r="G775" s="101">
        <v>0</v>
      </c>
      <c r="H775" s="101">
        <v>1</v>
      </c>
      <c r="I775" s="178"/>
    </row>
    <row r="776" spans="1:9" ht="63">
      <c r="A776" s="175">
        <v>159</v>
      </c>
      <c r="B776" s="176" t="s">
        <v>1498</v>
      </c>
      <c r="C776" s="100" t="s">
        <v>1658</v>
      </c>
      <c r="D776" s="177">
        <v>2</v>
      </c>
      <c r="E776" s="176" t="s">
        <v>1498</v>
      </c>
      <c r="F776" s="101">
        <v>0</v>
      </c>
      <c r="G776" s="101">
        <v>1</v>
      </c>
      <c r="H776" s="101">
        <v>1</v>
      </c>
      <c r="I776" s="178"/>
    </row>
    <row r="777" spans="1:9" ht="78.75">
      <c r="A777" s="103">
        <v>160</v>
      </c>
      <c r="B777" s="176" t="s">
        <v>1498</v>
      </c>
      <c r="C777" s="100" t="s">
        <v>1659</v>
      </c>
      <c r="D777" s="177">
        <v>2</v>
      </c>
      <c r="E777" s="176" t="s">
        <v>1498</v>
      </c>
      <c r="F777" s="101">
        <v>0</v>
      </c>
      <c r="G777" s="101">
        <v>1</v>
      </c>
      <c r="H777" s="101">
        <v>1</v>
      </c>
      <c r="I777" s="178"/>
    </row>
    <row r="778" spans="1:9" ht="78.75">
      <c r="A778" s="103">
        <v>161</v>
      </c>
      <c r="B778" s="176" t="s">
        <v>1498</v>
      </c>
      <c r="C778" s="100" t="s">
        <v>1660</v>
      </c>
      <c r="D778" s="177">
        <v>2</v>
      </c>
      <c r="E778" s="176" t="s">
        <v>1498</v>
      </c>
      <c r="F778" s="101">
        <v>0</v>
      </c>
      <c r="G778" s="101">
        <v>1</v>
      </c>
      <c r="H778" s="101">
        <v>1</v>
      </c>
      <c r="I778" s="178"/>
    </row>
    <row r="779" spans="1:9" ht="78.75">
      <c r="A779" s="175">
        <v>162</v>
      </c>
      <c r="B779" s="176" t="s">
        <v>1498</v>
      </c>
      <c r="C779" s="100" t="s">
        <v>1661</v>
      </c>
      <c r="D779" s="177">
        <v>2</v>
      </c>
      <c r="E779" s="176" t="s">
        <v>1498</v>
      </c>
      <c r="F779" s="101">
        <v>0</v>
      </c>
      <c r="G779" s="101">
        <v>1</v>
      </c>
      <c r="H779" s="101">
        <v>1</v>
      </c>
      <c r="I779" s="178"/>
    </row>
    <row r="780" spans="1:9" ht="63">
      <c r="A780" s="175">
        <v>163</v>
      </c>
      <c r="B780" s="176" t="s">
        <v>1498</v>
      </c>
      <c r="C780" s="100" t="s">
        <v>1662</v>
      </c>
      <c r="D780" s="177">
        <v>2</v>
      </c>
      <c r="E780" s="176" t="s">
        <v>1498</v>
      </c>
      <c r="F780" s="101">
        <v>0</v>
      </c>
      <c r="G780" s="101">
        <v>1</v>
      </c>
      <c r="H780" s="101">
        <v>1</v>
      </c>
      <c r="I780" s="178"/>
    </row>
    <row r="781" spans="1:9" ht="78.75">
      <c r="A781" s="175">
        <v>164</v>
      </c>
      <c r="B781" s="176" t="s">
        <v>1498</v>
      </c>
      <c r="C781" s="100" t="s">
        <v>1663</v>
      </c>
      <c r="D781" s="177">
        <v>2</v>
      </c>
      <c r="E781" s="176" t="s">
        <v>1498</v>
      </c>
      <c r="F781" s="101">
        <v>0</v>
      </c>
      <c r="G781" s="101">
        <v>1</v>
      </c>
      <c r="H781" s="101">
        <v>1</v>
      </c>
      <c r="I781" s="178"/>
    </row>
    <row r="782" spans="1:9" ht="47.25">
      <c r="A782" s="175">
        <v>165</v>
      </c>
      <c r="B782" s="176" t="s">
        <v>1498</v>
      </c>
      <c r="C782" s="100" t="s">
        <v>1664</v>
      </c>
      <c r="D782" s="177">
        <v>2</v>
      </c>
      <c r="E782" s="176" t="s">
        <v>1498</v>
      </c>
      <c r="F782" s="101">
        <v>0</v>
      </c>
      <c r="G782" s="101">
        <v>1</v>
      </c>
      <c r="H782" s="101">
        <v>1</v>
      </c>
      <c r="I782" s="178"/>
    </row>
    <row r="783" spans="1:9" ht="63">
      <c r="A783" s="175">
        <v>166</v>
      </c>
      <c r="B783" s="176" t="s">
        <v>1498</v>
      </c>
      <c r="C783" s="100" t="s">
        <v>1665</v>
      </c>
      <c r="D783" s="177">
        <v>2</v>
      </c>
      <c r="E783" s="176" t="s">
        <v>1498</v>
      </c>
      <c r="F783" s="101">
        <v>0</v>
      </c>
      <c r="G783" s="101">
        <v>1</v>
      </c>
      <c r="H783" s="101">
        <v>1</v>
      </c>
      <c r="I783" s="178"/>
    </row>
    <row r="784" spans="1:9" ht="63">
      <c r="A784" s="175">
        <v>167</v>
      </c>
      <c r="B784" s="176" t="s">
        <v>1498</v>
      </c>
      <c r="C784" s="100" t="s">
        <v>1666</v>
      </c>
      <c r="D784" s="177">
        <v>2</v>
      </c>
      <c r="E784" s="176" t="s">
        <v>1498</v>
      </c>
      <c r="F784" s="101">
        <v>1</v>
      </c>
      <c r="G784" s="101">
        <v>0</v>
      </c>
      <c r="H784" s="101">
        <v>1</v>
      </c>
      <c r="I784" s="178"/>
    </row>
    <row r="785" spans="1:9" ht="63">
      <c r="A785" s="175">
        <v>168</v>
      </c>
      <c r="B785" s="176" t="s">
        <v>1498</v>
      </c>
      <c r="C785" s="100" t="s">
        <v>1667</v>
      </c>
      <c r="D785" s="177">
        <v>2</v>
      </c>
      <c r="E785" s="176" t="s">
        <v>1498</v>
      </c>
      <c r="F785" s="101">
        <v>0</v>
      </c>
      <c r="G785" s="101">
        <v>1</v>
      </c>
      <c r="H785" s="101">
        <v>1</v>
      </c>
      <c r="I785" s="178"/>
    </row>
    <row r="786" spans="1:9" ht="63">
      <c r="A786" s="175">
        <v>169</v>
      </c>
      <c r="B786" s="176" t="s">
        <v>1498</v>
      </c>
      <c r="C786" s="100" t="s">
        <v>1668</v>
      </c>
      <c r="D786" s="177">
        <v>2</v>
      </c>
      <c r="E786" s="176" t="s">
        <v>1498</v>
      </c>
      <c r="F786" s="101">
        <v>1</v>
      </c>
      <c r="G786" s="101">
        <v>0</v>
      </c>
      <c r="H786" s="101">
        <v>1</v>
      </c>
      <c r="I786" s="178"/>
    </row>
    <row r="787" spans="1:9" ht="63">
      <c r="A787" s="175">
        <v>170</v>
      </c>
      <c r="B787" s="176" t="s">
        <v>1498</v>
      </c>
      <c r="C787" s="100" t="s">
        <v>1669</v>
      </c>
      <c r="D787" s="177">
        <v>2</v>
      </c>
      <c r="E787" s="176" t="s">
        <v>1498</v>
      </c>
      <c r="F787" s="101">
        <v>1</v>
      </c>
      <c r="G787" s="101">
        <v>0</v>
      </c>
      <c r="H787" s="101">
        <v>1</v>
      </c>
      <c r="I787" s="178"/>
    </row>
    <row r="788" spans="1:9" ht="78.75">
      <c r="A788" s="175">
        <v>171</v>
      </c>
      <c r="B788" s="176" t="s">
        <v>1498</v>
      </c>
      <c r="C788" s="100" t="s">
        <v>1670</v>
      </c>
      <c r="D788" s="177">
        <v>2</v>
      </c>
      <c r="E788" s="176" t="s">
        <v>1498</v>
      </c>
      <c r="F788" s="101">
        <v>1</v>
      </c>
      <c r="G788" s="101">
        <v>0</v>
      </c>
      <c r="H788" s="101">
        <v>1</v>
      </c>
      <c r="I788" s="178"/>
    </row>
    <row r="789" spans="1:9" ht="63">
      <c r="A789" s="175">
        <v>172</v>
      </c>
      <c r="B789" s="176" t="s">
        <v>1498</v>
      </c>
      <c r="C789" s="100" t="s">
        <v>1671</v>
      </c>
      <c r="D789" s="177">
        <v>2</v>
      </c>
      <c r="E789" s="176" t="s">
        <v>1498</v>
      </c>
      <c r="F789" s="101">
        <v>1</v>
      </c>
      <c r="G789" s="101">
        <v>0</v>
      </c>
      <c r="H789" s="101">
        <v>1</v>
      </c>
      <c r="I789" s="178"/>
    </row>
    <row r="790" spans="1:9" ht="63">
      <c r="A790" s="175">
        <v>173</v>
      </c>
      <c r="B790" s="176" t="s">
        <v>1498</v>
      </c>
      <c r="C790" s="100" t="s">
        <v>1672</v>
      </c>
      <c r="D790" s="179">
        <v>2</v>
      </c>
      <c r="E790" s="176" t="s">
        <v>1498</v>
      </c>
      <c r="F790" s="101">
        <v>0</v>
      </c>
      <c r="G790" s="101">
        <v>1</v>
      </c>
      <c r="H790" s="101">
        <v>1</v>
      </c>
      <c r="I790" s="178"/>
    </row>
    <row r="791" spans="1:9" ht="78.75">
      <c r="A791" s="175">
        <v>174</v>
      </c>
      <c r="B791" s="176" t="s">
        <v>1498</v>
      </c>
      <c r="C791" s="100" t="s">
        <v>1673</v>
      </c>
      <c r="D791" s="179">
        <v>2</v>
      </c>
      <c r="E791" s="176" t="s">
        <v>1498</v>
      </c>
      <c r="F791" s="101">
        <v>1</v>
      </c>
      <c r="G791" s="101">
        <v>0</v>
      </c>
      <c r="H791" s="101">
        <v>1</v>
      </c>
      <c r="I791" s="178"/>
    </row>
    <row r="792" spans="1:9" ht="78.75">
      <c r="A792" s="175">
        <v>175</v>
      </c>
      <c r="B792" s="176" t="s">
        <v>1498</v>
      </c>
      <c r="C792" s="100" t="s">
        <v>1674</v>
      </c>
      <c r="D792" s="179">
        <v>2</v>
      </c>
      <c r="E792" s="176" t="s">
        <v>1498</v>
      </c>
      <c r="F792" s="101">
        <v>0</v>
      </c>
      <c r="G792" s="101">
        <v>1</v>
      </c>
      <c r="H792" s="101">
        <v>1</v>
      </c>
      <c r="I792" s="178"/>
    </row>
    <row r="793" spans="1:9" ht="47.25">
      <c r="A793" s="175">
        <v>176</v>
      </c>
      <c r="B793" s="176" t="s">
        <v>1498</v>
      </c>
      <c r="C793" s="100" t="s">
        <v>1675</v>
      </c>
      <c r="D793" s="179">
        <v>1</v>
      </c>
      <c r="E793" s="176" t="s">
        <v>1498</v>
      </c>
      <c r="F793" s="101">
        <v>0</v>
      </c>
      <c r="G793" s="101">
        <v>1</v>
      </c>
      <c r="H793" s="101">
        <v>1</v>
      </c>
      <c r="I793" s="178"/>
    </row>
    <row r="794" spans="1:9" ht="78.75">
      <c r="A794" s="175">
        <v>177</v>
      </c>
      <c r="B794" s="176" t="s">
        <v>1498</v>
      </c>
      <c r="C794" s="100" t="s">
        <v>1676</v>
      </c>
      <c r="D794" s="179">
        <v>1</v>
      </c>
      <c r="E794" s="176" t="s">
        <v>1498</v>
      </c>
      <c r="F794" s="101">
        <v>1</v>
      </c>
      <c r="G794" s="101">
        <v>0</v>
      </c>
      <c r="H794" s="101">
        <v>1</v>
      </c>
      <c r="I794" s="178"/>
    </row>
    <row r="795" spans="1:9" ht="78.75">
      <c r="A795" s="175">
        <v>178</v>
      </c>
      <c r="B795" s="176" t="s">
        <v>1498</v>
      </c>
      <c r="C795" s="100" t="s">
        <v>1677</v>
      </c>
      <c r="D795" s="179">
        <v>1</v>
      </c>
      <c r="E795" s="176" t="s">
        <v>1498</v>
      </c>
      <c r="F795" s="101">
        <v>1</v>
      </c>
      <c r="G795" s="101">
        <v>0</v>
      </c>
      <c r="H795" s="101">
        <v>1</v>
      </c>
      <c r="I795" s="178"/>
    </row>
    <row r="796" spans="1:9" ht="78.75">
      <c r="A796" s="175">
        <v>179</v>
      </c>
      <c r="B796" s="176" t="s">
        <v>1498</v>
      </c>
      <c r="C796" s="100" t="s">
        <v>1678</v>
      </c>
      <c r="D796" s="179">
        <v>1</v>
      </c>
      <c r="E796" s="176" t="s">
        <v>1498</v>
      </c>
      <c r="F796" s="101">
        <v>1</v>
      </c>
      <c r="G796" s="101">
        <v>0</v>
      </c>
      <c r="H796" s="101">
        <v>1</v>
      </c>
      <c r="I796" s="178"/>
    </row>
    <row r="797" spans="1:9" ht="78.75">
      <c r="A797" s="175">
        <v>180</v>
      </c>
      <c r="B797" s="176" t="s">
        <v>1498</v>
      </c>
      <c r="C797" s="100" t="s">
        <v>1679</v>
      </c>
      <c r="D797" s="179">
        <v>1</v>
      </c>
      <c r="E797" s="176" t="s">
        <v>1498</v>
      </c>
      <c r="F797" s="101">
        <v>1</v>
      </c>
      <c r="G797" s="101">
        <v>0</v>
      </c>
      <c r="H797" s="101">
        <v>1</v>
      </c>
      <c r="I797" s="178"/>
    </row>
    <row r="798" spans="1:9" ht="78.75">
      <c r="A798" s="175">
        <v>181</v>
      </c>
      <c r="B798" s="176" t="s">
        <v>1498</v>
      </c>
      <c r="C798" s="100" t="s">
        <v>1680</v>
      </c>
      <c r="D798" s="179">
        <v>1</v>
      </c>
      <c r="E798" s="176" t="s">
        <v>1498</v>
      </c>
      <c r="F798" s="101">
        <v>1</v>
      </c>
      <c r="G798" s="101">
        <v>0</v>
      </c>
      <c r="H798" s="101">
        <v>1</v>
      </c>
      <c r="I798" s="178"/>
    </row>
    <row r="799" spans="1:9" ht="78.75">
      <c r="A799" s="175">
        <v>182</v>
      </c>
      <c r="B799" s="176" t="s">
        <v>1498</v>
      </c>
      <c r="C799" s="100" t="s">
        <v>1681</v>
      </c>
      <c r="D799" s="179">
        <v>1</v>
      </c>
      <c r="E799" s="176" t="s">
        <v>1498</v>
      </c>
      <c r="F799" s="101">
        <v>1</v>
      </c>
      <c r="G799" s="101">
        <v>0</v>
      </c>
      <c r="H799" s="101">
        <v>1</v>
      </c>
      <c r="I799" s="178"/>
    </row>
    <row r="800" spans="1:9" ht="63">
      <c r="A800" s="175">
        <v>183</v>
      </c>
      <c r="B800" s="176" t="s">
        <v>1498</v>
      </c>
      <c r="C800" s="100" t="s">
        <v>1682</v>
      </c>
      <c r="D800" s="179">
        <v>1</v>
      </c>
      <c r="E800" s="176" t="s">
        <v>1498</v>
      </c>
      <c r="F800" s="101">
        <v>0</v>
      </c>
      <c r="G800" s="101">
        <v>1</v>
      </c>
      <c r="H800" s="101">
        <v>1</v>
      </c>
      <c r="I800" s="178"/>
    </row>
    <row r="801" spans="1:9" ht="78.75">
      <c r="A801" s="175">
        <v>184</v>
      </c>
      <c r="B801" s="176" t="s">
        <v>1498</v>
      </c>
      <c r="C801" s="100" t="s">
        <v>1683</v>
      </c>
      <c r="D801" s="179">
        <v>1</v>
      </c>
      <c r="E801" s="176" t="s">
        <v>1498</v>
      </c>
      <c r="F801" s="101">
        <v>0</v>
      </c>
      <c r="G801" s="101">
        <v>1</v>
      </c>
      <c r="H801" s="101">
        <v>1</v>
      </c>
      <c r="I801" s="178"/>
    </row>
    <row r="802" spans="1:9" ht="63">
      <c r="A802" s="175">
        <v>185</v>
      </c>
      <c r="B802" s="176" t="s">
        <v>1498</v>
      </c>
      <c r="C802" s="100" t="s">
        <v>1684</v>
      </c>
      <c r="D802" s="179">
        <v>1</v>
      </c>
      <c r="E802" s="176" t="s">
        <v>1498</v>
      </c>
      <c r="F802" s="101">
        <v>0</v>
      </c>
      <c r="G802" s="101">
        <v>1</v>
      </c>
      <c r="H802" s="101">
        <v>1</v>
      </c>
      <c r="I802" s="178"/>
    </row>
    <row r="803" spans="1:9" ht="63">
      <c r="A803" s="175">
        <v>186</v>
      </c>
      <c r="B803" s="176" t="s">
        <v>1498</v>
      </c>
      <c r="C803" s="100" t="s">
        <v>1685</v>
      </c>
      <c r="D803" s="179">
        <v>1</v>
      </c>
      <c r="E803" s="176" t="s">
        <v>1498</v>
      </c>
      <c r="F803" s="101">
        <v>1</v>
      </c>
      <c r="G803" s="101">
        <v>0</v>
      </c>
      <c r="H803" s="101">
        <v>1</v>
      </c>
      <c r="I803" s="178"/>
    </row>
    <row r="804" spans="1:9" ht="63">
      <c r="A804" s="175">
        <v>187</v>
      </c>
      <c r="B804" s="176" t="s">
        <v>1498</v>
      </c>
      <c r="C804" s="100" t="s">
        <v>1686</v>
      </c>
      <c r="D804" s="179">
        <v>1</v>
      </c>
      <c r="E804" s="176" t="s">
        <v>1498</v>
      </c>
      <c r="F804" s="101">
        <v>1</v>
      </c>
      <c r="G804" s="101">
        <v>0</v>
      </c>
      <c r="H804" s="101">
        <v>1</v>
      </c>
      <c r="I804" s="178"/>
    </row>
    <row r="805" spans="1:9" ht="63">
      <c r="A805" s="175">
        <v>188</v>
      </c>
      <c r="B805" s="176" t="s">
        <v>1498</v>
      </c>
      <c r="C805" s="100" t="s">
        <v>1687</v>
      </c>
      <c r="D805" s="179">
        <v>1</v>
      </c>
      <c r="E805" s="176" t="s">
        <v>1498</v>
      </c>
      <c r="F805" s="101">
        <v>1</v>
      </c>
      <c r="G805" s="101">
        <v>0</v>
      </c>
      <c r="H805" s="101">
        <v>1</v>
      </c>
      <c r="I805" s="178"/>
    </row>
    <row r="806" spans="1:9" ht="63">
      <c r="A806" s="175">
        <v>189</v>
      </c>
      <c r="B806" s="176" t="s">
        <v>1498</v>
      </c>
      <c r="C806" s="100" t="s">
        <v>1688</v>
      </c>
      <c r="D806" s="179">
        <v>1</v>
      </c>
      <c r="E806" s="176" t="s">
        <v>1498</v>
      </c>
      <c r="F806" s="101">
        <v>1</v>
      </c>
      <c r="G806" s="101">
        <v>0</v>
      </c>
      <c r="H806" s="101">
        <v>1</v>
      </c>
      <c r="I806" s="178"/>
    </row>
    <row r="807" spans="1:9" ht="63">
      <c r="A807" s="175">
        <v>190</v>
      </c>
      <c r="B807" s="176" t="s">
        <v>1498</v>
      </c>
      <c r="C807" s="100" t="s">
        <v>1689</v>
      </c>
      <c r="D807" s="179">
        <v>1</v>
      </c>
      <c r="E807" s="176" t="s">
        <v>1498</v>
      </c>
      <c r="F807" s="101">
        <v>1</v>
      </c>
      <c r="G807" s="101">
        <v>0</v>
      </c>
      <c r="H807" s="101">
        <v>1</v>
      </c>
      <c r="I807" s="178"/>
    </row>
    <row r="808" spans="1:9" ht="63">
      <c r="A808" s="175">
        <v>191</v>
      </c>
      <c r="B808" s="176" t="s">
        <v>1498</v>
      </c>
      <c r="C808" s="100" t="s">
        <v>1690</v>
      </c>
      <c r="D808" s="179">
        <v>1</v>
      </c>
      <c r="E808" s="176" t="s">
        <v>1498</v>
      </c>
      <c r="F808" s="101">
        <v>1</v>
      </c>
      <c r="G808" s="101">
        <v>0</v>
      </c>
      <c r="H808" s="101">
        <v>1</v>
      </c>
      <c r="I808" s="178"/>
    </row>
    <row r="809" spans="1:9" ht="63">
      <c r="A809" s="175">
        <v>192</v>
      </c>
      <c r="B809" s="176" t="s">
        <v>1498</v>
      </c>
      <c r="C809" s="100" t="s">
        <v>1691</v>
      </c>
      <c r="D809" s="179">
        <v>1</v>
      </c>
      <c r="E809" s="176" t="s">
        <v>1498</v>
      </c>
      <c r="F809" s="101">
        <v>0</v>
      </c>
      <c r="G809" s="101">
        <v>1</v>
      </c>
      <c r="H809" s="101">
        <v>1</v>
      </c>
      <c r="I809" s="178"/>
    </row>
    <row r="810" spans="1:9" ht="63">
      <c r="A810" s="175">
        <v>193</v>
      </c>
      <c r="B810" s="176" t="s">
        <v>1498</v>
      </c>
      <c r="C810" s="100" t="s">
        <v>1692</v>
      </c>
      <c r="D810" s="179">
        <v>1</v>
      </c>
      <c r="E810" s="176" t="s">
        <v>1498</v>
      </c>
      <c r="F810" s="101">
        <v>1</v>
      </c>
      <c r="G810" s="101">
        <v>0</v>
      </c>
      <c r="H810" s="101">
        <v>1</v>
      </c>
      <c r="I810" s="178"/>
    </row>
    <row r="811" spans="1:9" ht="63">
      <c r="A811" s="175">
        <v>194</v>
      </c>
      <c r="B811" s="176" t="s">
        <v>1498</v>
      </c>
      <c r="C811" s="100" t="s">
        <v>1693</v>
      </c>
      <c r="D811" s="179">
        <v>1</v>
      </c>
      <c r="E811" s="176" t="s">
        <v>1498</v>
      </c>
      <c r="F811" s="101">
        <v>1</v>
      </c>
      <c r="G811" s="101">
        <v>0</v>
      </c>
      <c r="H811" s="101">
        <v>1</v>
      </c>
      <c r="I811" s="178"/>
    </row>
    <row r="812" spans="1:9" ht="63">
      <c r="A812" s="175">
        <v>195</v>
      </c>
      <c r="B812" s="176" t="s">
        <v>1498</v>
      </c>
      <c r="C812" s="100" t="s">
        <v>1694</v>
      </c>
      <c r="D812" s="179">
        <v>1</v>
      </c>
      <c r="E812" s="176" t="s">
        <v>1498</v>
      </c>
      <c r="F812" s="101">
        <v>0</v>
      </c>
      <c r="G812" s="101">
        <v>1</v>
      </c>
      <c r="H812" s="101">
        <v>1</v>
      </c>
      <c r="I812" s="178"/>
    </row>
    <row r="813" spans="1:9" ht="63">
      <c r="A813" s="175">
        <v>196</v>
      </c>
      <c r="B813" s="176" t="s">
        <v>1498</v>
      </c>
      <c r="C813" s="100" t="s">
        <v>1695</v>
      </c>
      <c r="D813" s="179">
        <v>1</v>
      </c>
      <c r="E813" s="176" t="s">
        <v>1498</v>
      </c>
      <c r="F813" s="101">
        <v>0</v>
      </c>
      <c r="G813" s="101">
        <v>1</v>
      </c>
      <c r="H813" s="101">
        <v>1</v>
      </c>
      <c r="I813" s="178"/>
    </row>
    <row r="814" spans="1:9" ht="63">
      <c r="A814" s="175">
        <v>197</v>
      </c>
      <c r="B814" s="176" t="s">
        <v>1498</v>
      </c>
      <c r="C814" s="100" t="s">
        <v>1696</v>
      </c>
      <c r="D814" s="179">
        <v>1</v>
      </c>
      <c r="E814" s="176" t="s">
        <v>1498</v>
      </c>
      <c r="F814" s="101">
        <v>1</v>
      </c>
      <c r="G814" s="101">
        <v>0</v>
      </c>
      <c r="H814" s="101">
        <v>1</v>
      </c>
      <c r="I814" s="178"/>
    </row>
    <row r="815" spans="1:9" ht="78.75">
      <c r="A815" s="175">
        <v>198</v>
      </c>
      <c r="B815" s="176" t="s">
        <v>1498</v>
      </c>
      <c r="C815" s="100" t="s">
        <v>1697</v>
      </c>
      <c r="D815" s="179">
        <v>1</v>
      </c>
      <c r="E815" s="176" t="s">
        <v>1498</v>
      </c>
      <c r="F815" s="101">
        <v>0</v>
      </c>
      <c r="G815" s="101">
        <v>1</v>
      </c>
      <c r="H815" s="101">
        <v>1</v>
      </c>
      <c r="I815" s="178"/>
    </row>
    <row r="816" spans="1:9" ht="63">
      <c r="A816" s="175">
        <v>199</v>
      </c>
      <c r="B816" s="176" t="s">
        <v>1498</v>
      </c>
      <c r="C816" s="100" t="s">
        <v>1698</v>
      </c>
      <c r="D816" s="179">
        <v>1</v>
      </c>
      <c r="E816" s="176" t="s">
        <v>1498</v>
      </c>
      <c r="F816" s="101">
        <v>1</v>
      </c>
      <c r="G816" s="101">
        <v>0</v>
      </c>
      <c r="H816" s="101">
        <v>1</v>
      </c>
      <c r="I816" s="178"/>
    </row>
    <row r="817" spans="1:9" ht="78.75">
      <c r="A817" s="175">
        <v>200</v>
      </c>
      <c r="B817" s="176" t="s">
        <v>1498</v>
      </c>
      <c r="C817" s="100" t="s">
        <v>1699</v>
      </c>
      <c r="D817" s="179">
        <v>2</v>
      </c>
      <c r="E817" s="176" t="s">
        <v>1498</v>
      </c>
      <c r="F817" s="101">
        <v>1</v>
      </c>
      <c r="G817" s="101">
        <v>0</v>
      </c>
      <c r="H817" s="101">
        <v>1</v>
      </c>
      <c r="I817" s="178"/>
    </row>
    <row r="818" spans="1:9" ht="78.75">
      <c r="A818" s="175">
        <v>201</v>
      </c>
      <c r="B818" s="176" t="s">
        <v>1498</v>
      </c>
      <c r="C818" s="100" t="s">
        <v>1700</v>
      </c>
      <c r="D818" s="179">
        <v>1</v>
      </c>
      <c r="E818" s="176" t="s">
        <v>1498</v>
      </c>
      <c r="F818" s="101">
        <v>0</v>
      </c>
      <c r="G818" s="101">
        <v>1</v>
      </c>
      <c r="H818" s="101">
        <v>1</v>
      </c>
      <c r="I818" s="178"/>
    </row>
    <row r="819" spans="1:9" ht="63">
      <c r="A819" s="175">
        <v>202</v>
      </c>
      <c r="B819" s="176" t="s">
        <v>1498</v>
      </c>
      <c r="C819" s="100" t="s">
        <v>1701</v>
      </c>
      <c r="D819" s="179">
        <v>1</v>
      </c>
      <c r="E819" s="176" t="s">
        <v>1498</v>
      </c>
      <c r="F819" s="101">
        <v>1</v>
      </c>
      <c r="G819" s="101">
        <v>0</v>
      </c>
      <c r="H819" s="101">
        <v>1</v>
      </c>
      <c r="I819" s="178"/>
    </row>
    <row r="820" spans="1:9" ht="78.75">
      <c r="A820" s="175">
        <v>203</v>
      </c>
      <c r="B820" s="176" t="s">
        <v>1498</v>
      </c>
      <c r="C820" s="100" t="s">
        <v>1702</v>
      </c>
      <c r="D820" s="179">
        <v>1</v>
      </c>
      <c r="E820" s="176" t="s">
        <v>1498</v>
      </c>
      <c r="F820" s="101">
        <v>0</v>
      </c>
      <c r="G820" s="101">
        <v>1</v>
      </c>
      <c r="H820" s="101">
        <v>1</v>
      </c>
      <c r="I820" s="178"/>
    </row>
    <row r="821" spans="1:9" ht="78.75">
      <c r="A821" s="175">
        <v>204</v>
      </c>
      <c r="B821" s="176" t="s">
        <v>1498</v>
      </c>
      <c r="C821" s="100" t="s">
        <v>1703</v>
      </c>
      <c r="D821" s="179">
        <v>1</v>
      </c>
      <c r="E821" s="176" t="s">
        <v>1498</v>
      </c>
      <c r="F821" s="101">
        <v>1</v>
      </c>
      <c r="G821" s="101">
        <v>0</v>
      </c>
      <c r="H821" s="101">
        <v>1</v>
      </c>
      <c r="I821" s="178"/>
    </row>
    <row r="822" spans="1:9" ht="63">
      <c r="A822" s="175">
        <v>205</v>
      </c>
      <c r="B822" s="176" t="s">
        <v>1498</v>
      </c>
      <c r="C822" s="100" t="s">
        <v>1704</v>
      </c>
      <c r="D822" s="179">
        <v>1</v>
      </c>
      <c r="E822" s="176" t="s">
        <v>1498</v>
      </c>
      <c r="F822" s="101">
        <v>1</v>
      </c>
      <c r="G822" s="101">
        <v>0</v>
      </c>
      <c r="H822" s="101">
        <v>1</v>
      </c>
      <c r="I822" s="178"/>
    </row>
    <row r="823" spans="1:9" ht="63">
      <c r="A823" s="175">
        <v>206</v>
      </c>
      <c r="B823" s="176" t="s">
        <v>1498</v>
      </c>
      <c r="C823" s="100" t="s">
        <v>1705</v>
      </c>
      <c r="D823" s="179">
        <v>1</v>
      </c>
      <c r="E823" s="176" t="s">
        <v>1498</v>
      </c>
      <c r="F823" s="101">
        <v>1</v>
      </c>
      <c r="G823" s="101">
        <v>0</v>
      </c>
      <c r="H823" s="101">
        <v>1</v>
      </c>
      <c r="I823" s="178"/>
    </row>
    <row r="824" spans="1:9" ht="63">
      <c r="A824" s="175">
        <v>207</v>
      </c>
      <c r="B824" s="176" t="s">
        <v>1498</v>
      </c>
      <c r="C824" s="100" t="s">
        <v>1706</v>
      </c>
      <c r="D824" s="179">
        <v>1</v>
      </c>
      <c r="E824" s="176" t="s">
        <v>1498</v>
      </c>
      <c r="F824" s="101">
        <v>1</v>
      </c>
      <c r="G824" s="101">
        <v>0</v>
      </c>
      <c r="H824" s="101">
        <v>1</v>
      </c>
      <c r="I824" s="178"/>
    </row>
    <row r="825" spans="1:9" ht="63">
      <c r="A825" s="175">
        <v>208</v>
      </c>
      <c r="B825" s="176" t="s">
        <v>1498</v>
      </c>
      <c r="C825" s="100" t="s">
        <v>1707</v>
      </c>
      <c r="D825" s="179">
        <v>1</v>
      </c>
      <c r="E825" s="176" t="s">
        <v>1498</v>
      </c>
      <c r="F825" s="101">
        <v>1</v>
      </c>
      <c r="G825" s="101">
        <v>0</v>
      </c>
      <c r="H825" s="101">
        <v>1</v>
      </c>
      <c r="I825" s="178"/>
    </row>
    <row r="826" spans="1:9" ht="63">
      <c r="A826" s="175">
        <v>209</v>
      </c>
      <c r="B826" s="176" t="s">
        <v>1498</v>
      </c>
      <c r="C826" s="100" t="s">
        <v>1708</v>
      </c>
      <c r="D826" s="179">
        <v>1</v>
      </c>
      <c r="E826" s="176" t="s">
        <v>1498</v>
      </c>
      <c r="F826" s="101">
        <v>1</v>
      </c>
      <c r="G826" s="101">
        <v>0</v>
      </c>
      <c r="H826" s="101">
        <v>1</v>
      </c>
      <c r="I826" s="178"/>
    </row>
    <row r="827" spans="1:9" ht="78.75">
      <c r="A827" s="175">
        <v>210</v>
      </c>
      <c r="B827" s="176" t="s">
        <v>1498</v>
      </c>
      <c r="C827" s="100" t="s">
        <v>1709</v>
      </c>
      <c r="D827" s="179">
        <v>1</v>
      </c>
      <c r="E827" s="176" t="s">
        <v>1498</v>
      </c>
      <c r="F827" s="101">
        <v>1</v>
      </c>
      <c r="G827" s="101">
        <v>0</v>
      </c>
      <c r="H827" s="101">
        <v>1</v>
      </c>
      <c r="I827" s="178"/>
    </row>
    <row r="828" spans="1:9" ht="63">
      <c r="A828" s="175">
        <v>211</v>
      </c>
      <c r="B828" s="176" t="s">
        <v>1498</v>
      </c>
      <c r="C828" s="100" t="s">
        <v>1710</v>
      </c>
      <c r="D828" s="179">
        <v>1</v>
      </c>
      <c r="E828" s="176" t="s">
        <v>1498</v>
      </c>
      <c r="F828" s="101">
        <v>1</v>
      </c>
      <c r="G828" s="101">
        <v>0</v>
      </c>
      <c r="H828" s="101">
        <v>1</v>
      </c>
      <c r="I828" s="178"/>
    </row>
    <row r="829" spans="1:9" ht="63">
      <c r="A829" s="175">
        <v>212</v>
      </c>
      <c r="B829" s="176" t="s">
        <v>1498</v>
      </c>
      <c r="C829" s="100" t="s">
        <v>1711</v>
      </c>
      <c r="D829" s="179">
        <v>1</v>
      </c>
      <c r="E829" s="176" t="s">
        <v>1498</v>
      </c>
      <c r="F829" s="101">
        <v>0</v>
      </c>
      <c r="G829" s="101">
        <v>1</v>
      </c>
      <c r="H829" s="101">
        <v>1</v>
      </c>
      <c r="I829" s="178"/>
    </row>
    <row r="830" spans="1:9" ht="78.75">
      <c r="A830" s="175">
        <v>213</v>
      </c>
      <c r="B830" s="176" t="s">
        <v>1498</v>
      </c>
      <c r="C830" s="100" t="s">
        <v>1712</v>
      </c>
      <c r="D830" s="179">
        <v>1</v>
      </c>
      <c r="E830" s="176" t="s">
        <v>1498</v>
      </c>
      <c r="F830" s="101">
        <v>0</v>
      </c>
      <c r="G830" s="101">
        <v>1</v>
      </c>
      <c r="H830" s="101">
        <v>1</v>
      </c>
      <c r="I830" s="178"/>
    </row>
    <row r="831" spans="1:9" ht="63">
      <c r="A831" s="175">
        <v>214</v>
      </c>
      <c r="B831" s="176" t="s">
        <v>1498</v>
      </c>
      <c r="C831" s="100" t="s">
        <v>1713</v>
      </c>
      <c r="D831" s="179">
        <v>1</v>
      </c>
      <c r="E831" s="176" t="s">
        <v>1498</v>
      </c>
      <c r="F831" s="101">
        <v>1</v>
      </c>
      <c r="G831" s="101">
        <v>0</v>
      </c>
      <c r="H831" s="101">
        <v>1</v>
      </c>
      <c r="I831" s="178"/>
    </row>
    <row r="832" spans="1:9" ht="63">
      <c r="A832" s="175">
        <v>215</v>
      </c>
      <c r="B832" s="176" t="s">
        <v>1498</v>
      </c>
      <c r="C832" s="100" t="s">
        <v>1714</v>
      </c>
      <c r="D832" s="179">
        <v>1</v>
      </c>
      <c r="E832" s="176" t="s">
        <v>1498</v>
      </c>
      <c r="F832" s="101">
        <v>0</v>
      </c>
      <c r="G832" s="101">
        <v>1</v>
      </c>
      <c r="H832" s="101">
        <v>1</v>
      </c>
      <c r="I832" s="178"/>
    </row>
    <row r="833" spans="1:9" ht="63">
      <c r="A833" s="175">
        <v>216</v>
      </c>
      <c r="B833" s="176" t="s">
        <v>1498</v>
      </c>
      <c r="C833" s="100" t="s">
        <v>1715</v>
      </c>
      <c r="D833" s="179">
        <v>1</v>
      </c>
      <c r="E833" s="176" t="s">
        <v>1498</v>
      </c>
      <c r="F833" s="101">
        <v>1</v>
      </c>
      <c r="G833" s="101">
        <v>0</v>
      </c>
      <c r="H833" s="101">
        <v>1</v>
      </c>
      <c r="I833" s="178"/>
    </row>
    <row r="834" spans="1:9" ht="63">
      <c r="A834" s="175">
        <v>217</v>
      </c>
      <c r="B834" s="176" t="s">
        <v>1498</v>
      </c>
      <c r="C834" s="100" t="s">
        <v>1716</v>
      </c>
      <c r="D834" s="179">
        <v>1</v>
      </c>
      <c r="E834" s="176" t="s">
        <v>1498</v>
      </c>
      <c r="F834" s="101">
        <v>1</v>
      </c>
      <c r="G834" s="101">
        <v>0</v>
      </c>
      <c r="H834" s="101">
        <v>1</v>
      </c>
      <c r="I834" s="178"/>
    </row>
    <row r="835" spans="1:9" ht="78.75">
      <c r="A835" s="175">
        <v>218</v>
      </c>
      <c r="B835" s="176" t="s">
        <v>1498</v>
      </c>
      <c r="C835" s="100" t="s">
        <v>1717</v>
      </c>
      <c r="D835" s="179">
        <v>1</v>
      </c>
      <c r="E835" s="176" t="s">
        <v>1498</v>
      </c>
      <c r="F835" s="101">
        <v>0</v>
      </c>
      <c r="G835" s="101">
        <v>1</v>
      </c>
      <c r="H835" s="101">
        <v>1</v>
      </c>
      <c r="I835" s="178"/>
    </row>
    <row r="836" spans="1:9" ht="63">
      <c r="A836" s="175">
        <v>219</v>
      </c>
      <c r="B836" s="176" t="s">
        <v>1498</v>
      </c>
      <c r="C836" s="100" t="s">
        <v>1718</v>
      </c>
      <c r="D836" s="179">
        <v>1</v>
      </c>
      <c r="E836" s="176" t="s">
        <v>1498</v>
      </c>
      <c r="F836" s="101">
        <v>1</v>
      </c>
      <c r="G836" s="101">
        <v>0</v>
      </c>
      <c r="H836" s="101">
        <v>1</v>
      </c>
      <c r="I836" s="178"/>
    </row>
    <row r="837" spans="1:9" ht="63">
      <c r="A837" s="175">
        <v>220</v>
      </c>
      <c r="B837" s="176" t="s">
        <v>1498</v>
      </c>
      <c r="C837" s="100" t="s">
        <v>1719</v>
      </c>
      <c r="D837" s="179">
        <v>1</v>
      </c>
      <c r="E837" s="176" t="s">
        <v>1498</v>
      </c>
      <c r="F837" s="101">
        <v>0</v>
      </c>
      <c r="G837" s="101">
        <v>1</v>
      </c>
      <c r="H837" s="101">
        <v>1</v>
      </c>
      <c r="I837" s="178"/>
    </row>
    <row r="838" spans="1:9" ht="63">
      <c r="A838" s="175">
        <v>221</v>
      </c>
      <c r="B838" s="176" t="s">
        <v>1498</v>
      </c>
      <c r="C838" s="100" t="s">
        <v>1720</v>
      </c>
      <c r="D838" s="179">
        <v>1</v>
      </c>
      <c r="E838" s="176" t="s">
        <v>1498</v>
      </c>
      <c r="F838" s="101">
        <v>1</v>
      </c>
      <c r="G838" s="101">
        <v>0</v>
      </c>
      <c r="H838" s="101">
        <v>1</v>
      </c>
      <c r="I838" s="178"/>
    </row>
    <row r="839" spans="1:9" ht="63">
      <c r="A839" s="175">
        <v>222</v>
      </c>
      <c r="B839" s="176" t="s">
        <v>1498</v>
      </c>
      <c r="C839" s="100" t="s">
        <v>1721</v>
      </c>
      <c r="D839" s="179">
        <v>1</v>
      </c>
      <c r="E839" s="176" t="s">
        <v>1498</v>
      </c>
      <c r="F839" s="101">
        <v>1</v>
      </c>
      <c r="G839" s="101">
        <v>0</v>
      </c>
      <c r="H839" s="101">
        <v>1</v>
      </c>
      <c r="I839" s="178"/>
    </row>
    <row r="840" spans="1:9" ht="78.75">
      <c r="A840" s="175">
        <v>223</v>
      </c>
      <c r="B840" s="176" t="s">
        <v>1498</v>
      </c>
      <c r="C840" s="100" t="s">
        <v>1722</v>
      </c>
      <c r="D840" s="179">
        <v>1</v>
      </c>
      <c r="E840" s="176" t="s">
        <v>1498</v>
      </c>
      <c r="F840" s="101">
        <v>1</v>
      </c>
      <c r="G840" s="101">
        <v>0</v>
      </c>
      <c r="H840" s="101">
        <v>1</v>
      </c>
      <c r="I840" s="178"/>
    </row>
    <row r="841" spans="1:9" ht="63">
      <c r="A841" s="175">
        <v>224</v>
      </c>
      <c r="B841" s="176" t="s">
        <v>1498</v>
      </c>
      <c r="C841" s="100" t="s">
        <v>1723</v>
      </c>
      <c r="D841" s="179">
        <v>1</v>
      </c>
      <c r="E841" s="176" t="s">
        <v>1498</v>
      </c>
      <c r="F841" s="101">
        <v>1</v>
      </c>
      <c r="G841" s="101">
        <v>0</v>
      </c>
      <c r="H841" s="101">
        <v>1</v>
      </c>
      <c r="I841" s="178"/>
    </row>
    <row r="842" spans="1:9" ht="63">
      <c r="A842" s="175">
        <v>225</v>
      </c>
      <c r="B842" s="176" t="s">
        <v>1498</v>
      </c>
      <c r="C842" s="100" t="s">
        <v>1724</v>
      </c>
      <c r="D842" s="179">
        <v>1</v>
      </c>
      <c r="E842" s="176" t="s">
        <v>1498</v>
      </c>
      <c r="F842" s="101">
        <v>1</v>
      </c>
      <c r="G842" s="101">
        <v>0</v>
      </c>
      <c r="H842" s="101">
        <v>1</v>
      </c>
      <c r="I842" s="178"/>
    </row>
    <row r="843" spans="1:9" ht="63">
      <c r="A843" s="175">
        <v>226</v>
      </c>
      <c r="B843" s="176" t="s">
        <v>1498</v>
      </c>
      <c r="C843" s="100" t="s">
        <v>1725</v>
      </c>
      <c r="D843" s="179">
        <v>1</v>
      </c>
      <c r="E843" s="176" t="s">
        <v>1498</v>
      </c>
      <c r="F843" s="101">
        <v>1</v>
      </c>
      <c r="G843" s="101">
        <v>0</v>
      </c>
      <c r="H843" s="101">
        <v>1</v>
      </c>
      <c r="I843" s="178"/>
    </row>
    <row r="844" spans="1:9" ht="63">
      <c r="A844" s="175">
        <v>227</v>
      </c>
      <c r="B844" s="176" t="s">
        <v>1498</v>
      </c>
      <c r="C844" s="100" t="s">
        <v>1726</v>
      </c>
      <c r="D844" s="179">
        <v>1</v>
      </c>
      <c r="E844" s="176" t="s">
        <v>1498</v>
      </c>
      <c r="F844" s="101">
        <v>1</v>
      </c>
      <c r="G844" s="101">
        <v>0</v>
      </c>
      <c r="H844" s="101">
        <v>1</v>
      </c>
      <c r="I844" s="178"/>
    </row>
    <row r="845" spans="1:9" ht="63">
      <c r="A845" s="175">
        <v>228</v>
      </c>
      <c r="B845" s="176" t="s">
        <v>1498</v>
      </c>
      <c r="C845" s="100" t="s">
        <v>1727</v>
      </c>
      <c r="D845" s="179">
        <v>1</v>
      </c>
      <c r="E845" s="176" t="s">
        <v>1498</v>
      </c>
      <c r="F845" s="101">
        <v>1</v>
      </c>
      <c r="G845" s="101">
        <v>0</v>
      </c>
      <c r="H845" s="101">
        <v>1</v>
      </c>
      <c r="I845" s="178"/>
    </row>
    <row r="846" spans="1:9" ht="63">
      <c r="A846" s="175">
        <v>229</v>
      </c>
      <c r="B846" s="176" t="s">
        <v>1498</v>
      </c>
      <c r="C846" s="100" t="s">
        <v>1728</v>
      </c>
      <c r="D846" s="179">
        <v>1</v>
      </c>
      <c r="E846" s="176" t="s">
        <v>1498</v>
      </c>
      <c r="F846" s="101">
        <v>1</v>
      </c>
      <c r="G846" s="101">
        <v>0</v>
      </c>
      <c r="H846" s="101">
        <v>1</v>
      </c>
      <c r="I846" s="178"/>
    </row>
    <row r="847" spans="1:9" ht="63">
      <c r="A847" s="175">
        <v>230</v>
      </c>
      <c r="B847" s="176" t="s">
        <v>1498</v>
      </c>
      <c r="C847" s="100" t="s">
        <v>1729</v>
      </c>
      <c r="D847" s="179">
        <v>1</v>
      </c>
      <c r="E847" s="176" t="s">
        <v>1498</v>
      </c>
      <c r="F847" s="101">
        <v>1</v>
      </c>
      <c r="G847" s="101">
        <v>0</v>
      </c>
      <c r="H847" s="101">
        <v>1</v>
      </c>
      <c r="I847" s="178"/>
    </row>
    <row r="848" spans="1:9" ht="78.75">
      <c r="A848" s="175">
        <v>231</v>
      </c>
      <c r="B848" s="176" t="s">
        <v>1498</v>
      </c>
      <c r="C848" s="100" t="s">
        <v>1730</v>
      </c>
      <c r="D848" s="179">
        <v>1</v>
      </c>
      <c r="E848" s="176" t="s">
        <v>1498</v>
      </c>
      <c r="F848" s="101">
        <v>0</v>
      </c>
      <c r="G848" s="101">
        <v>1</v>
      </c>
      <c r="H848" s="101">
        <v>1</v>
      </c>
      <c r="I848" s="178"/>
    </row>
    <row r="849" spans="1:9" ht="78.75">
      <c r="A849" s="175">
        <v>232</v>
      </c>
      <c r="B849" s="176" t="s">
        <v>1498</v>
      </c>
      <c r="C849" s="100" t="s">
        <v>1731</v>
      </c>
      <c r="D849" s="179">
        <v>1</v>
      </c>
      <c r="E849" s="176" t="s">
        <v>1498</v>
      </c>
      <c r="F849" s="101">
        <v>0</v>
      </c>
      <c r="G849" s="101">
        <v>1</v>
      </c>
      <c r="H849" s="101">
        <v>1</v>
      </c>
      <c r="I849" s="178"/>
    </row>
    <row r="850" spans="1:9" ht="63">
      <c r="A850" s="175">
        <v>233</v>
      </c>
      <c r="B850" s="176" t="s">
        <v>1498</v>
      </c>
      <c r="C850" s="100" t="s">
        <v>1732</v>
      </c>
      <c r="D850" s="179">
        <v>1</v>
      </c>
      <c r="E850" s="176" t="s">
        <v>1498</v>
      </c>
      <c r="F850" s="101">
        <v>0</v>
      </c>
      <c r="G850" s="101">
        <v>1</v>
      </c>
      <c r="H850" s="101">
        <v>1</v>
      </c>
      <c r="I850" s="178"/>
    </row>
    <row r="851" spans="1:9" ht="63">
      <c r="A851" s="175">
        <v>234</v>
      </c>
      <c r="B851" s="176" t="s">
        <v>1498</v>
      </c>
      <c r="C851" s="100" t="s">
        <v>1733</v>
      </c>
      <c r="D851" s="179">
        <v>1</v>
      </c>
      <c r="E851" s="176" t="s">
        <v>1498</v>
      </c>
      <c r="F851" s="101">
        <v>1</v>
      </c>
      <c r="G851" s="101">
        <v>0</v>
      </c>
      <c r="H851" s="101">
        <v>1</v>
      </c>
      <c r="I851" s="178"/>
    </row>
    <row r="852" spans="1:9" ht="63">
      <c r="A852" s="175">
        <v>235</v>
      </c>
      <c r="B852" s="176" t="s">
        <v>1498</v>
      </c>
      <c r="C852" s="100" t="s">
        <v>1734</v>
      </c>
      <c r="D852" s="179">
        <v>1</v>
      </c>
      <c r="E852" s="176" t="s">
        <v>1498</v>
      </c>
      <c r="F852" s="101">
        <v>1</v>
      </c>
      <c r="G852" s="101">
        <v>0</v>
      </c>
      <c r="H852" s="101">
        <v>1</v>
      </c>
      <c r="I852" s="178"/>
    </row>
    <row r="853" spans="1:9" ht="63">
      <c r="A853" s="175">
        <v>236</v>
      </c>
      <c r="B853" s="176" t="s">
        <v>1498</v>
      </c>
      <c r="C853" s="100" t="s">
        <v>1735</v>
      </c>
      <c r="D853" s="179">
        <v>1</v>
      </c>
      <c r="E853" s="176" t="s">
        <v>1498</v>
      </c>
      <c r="F853" s="101">
        <v>1</v>
      </c>
      <c r="G853" s="101">
        <v>0</v>
      </c>
      <c r="H853" s="101">
        <v>1</v>
      </c>
      <c r="I853" s="178"/>
    </row>
    <row r="854" spans="1:9" ht="47.25">
      <c r="A854" s="175">
        <v>237</v>
      </c>
      <c r="B854" s="176" t="s">
        <v>1498</v>
      </c>
      <c r="C854" s="100" t="s">
        <v>1736</v>
      </c>
      <c r="D854" s="179">
        <v>1</v>
      </c>
      <c r="E854" s="176" t="s">
        <v>1498</v>
      </c>
      <c r="F854" s="101">
        <v>1</v>
      </c>
      <c r="G854" s="101">
        <v>0</v>
      </c>
      <c r="H854" s="101">
        <v>1</v>
      </c>
      <c r="I854" s="178"/>
    </row>
    <row r="855" spans="1:9" ht="63">
      <c r="A855" s="175">
        <v>238</v>
      </c>
      <c r="B855" s="176" t="s">
        <v>1498</v>
      </c>
      <c r="C855" s="100" t="s">
        <v>1737</v>
      </c>
      <c r="D855" s="179">
        <v>1</v>
      </c>
      <c r="E855" s="176" t="s">
        <v>1498</v>
      </c>
      <c r="F855" s="101">
        <v>1</v>
      </c>
      <c r="G855" s="101">
        <v>0</v>
      </c>
      <c r="H855" s="101">
        <v>1</v>
      </c>
      <c r="I855" s="178"/>
    </row>
    <row r="856" spans="1:9" ht="47.25">
      <c r="A856" s="175">
        <v>239</v>
      </c>
      <c r="B856" s="176" t="s">
        <v>1498</v>
      </c>
      <c r="C856" s="100" t="s">
        <v>1738</v>
      </c>
      <c r="D856" s="179">
        <v>1</v>
      </c>
      <c r="E856" s="176" t="s">
        <v>1498</v>
      </c>
      <c r="F856" s="101">
        <v>1</v>
      </c>
      <c r="G856" s="101">
        <v>0</v>
      </c>
      <c r="H856" s="101">
        <v>1</v>
      </c>
      <c r="I856" s="178"/>
    </row>
    <row r="857" spans="1:9" ht="63">
      <c r="A857" s="175">
        <v>240</v>
      </c>
      <c r="B857" s="176" t="s">
        <v>1498</v>
      </c>
      <c r="C857" s="100" t="s">
        <v>1739</v>
      </c>
      <c r="D857" s="179">
        <v>1</v>
      </c>
      <c r="E857" s="176" t="s">
        <v>1498</v>
      </c>
      <c r="F857" s="101">
        <v>1</v>
      </c>
      <c r="G857" s="101">
        <v>0</v>
      </c>
      <c r="H857" s="101">
        <v>1</v>
      </c>
      <c r="I857" s="178"/>
    </row>
    <row r="858" spans="1:9" ht="78.75">
      <c r="A858" s="175">
        <v>241</v>
      </c>
      <c r="B858" s="176" t="s">
        <v>1498</v>
      </c>
      <c r="C858" s="100" t="s">
        <v>1740</v>
      </c>
      <c r="D858" s="179">
        <v>1</v>
      </c>
      <c r="E858" s="176" t="s">
        <v>1498</v>
      </c>
      <c r="F858" s="101">
        <v>1</v>
      </c>
      <c r="G858" s="101">
        <v>0</v>
      </c>
      <c r="H858" s="101">
        <v>1</v>
      </c>
      <c r="I858" s="178"/>
    </row>
    <row r="859" spans="1:9" ht="63">
      <c r="A859" s="175">
        <v>242</v>
      </c>
      <c r="B859" s="176" t="s">
        <v>1498</v>
      </c>
      <c r="C859" s="100" t="s">
        <v>1741</v>
      </c>
      <c r="D859" s="179">
        <v>1</v>
      </c>
      <c r="E859" s="176" t="s">
        <v>1498</v>
      </c>
      <c r="F859" s="101">
        <v>1</v>
      </c>
      <c r="G859" s="101">
        <v>0</v>
      </c>
      <c r="H859" s="101">
        <v>1</v>
      </c>
      <c r="I859" s="178"/>
    </row>
    <row r="860" spans="1:9" ht="47.25">
      <c r="A860" s="175">
        <v>243</v>
      </c>
      <c r="B860" s="176" t="s">
        <v>1498</v>
      </c>
      <c r="C860" s="100" t="s">
        <v>1742</v>
      </c>
      <c r="D860" s="179">
        <v>1</v>
      </c>
      <c r="E860" s="176" t="s">
        <v>1498</v>
      </c>
      <c r="F860" s="101">
        <v>1</v>
      </c>
      <c r="G860" s="101">
        <v>0</v>
      </c>
      <c r="H860" s="101">
        <v>1</v>
      </c>
      <c r="I860" s="178"/>
    </row>
    <row r="861" spans="1:9" ht="47.25">
      <c r="A861" s="175">
        <v>244</v>
      </c>
      <c r="B861" s="176" t="s">
        <v>1498</v>
      </c>
      <c r="C861" s="100" t="s">
        <v>1743</v>
      </c>
      <c r="D861" s="179">
        <v>1</v>
      </c>
      <c r="E861" s="176" t="s">
        <v>1498</v>
      </c>
      <c r="F861" s="101">
        <v>1</v>
      </c>
      <c r="G861" s="101">
        <v>0</v>
      </c>
      <c r="H861" s="101">
        <v>1</v>
      </c>
      <c r="I861" s="178"/>
    </row>
    <row r="862" spans="1:9" ht="63">
      <c r="A862" s="175">
        <v>245</v>
      </c>
      <c r="B862" s="176" t="s">
        <v>1498</v>
      </c>
      <c r="C862" s="100" t="s">
        <v>1744</v>
      </c>
      <c r="D862" s="179">
        <v>1</v>
      </c>
      <c r="E862" s="176" t="s">
        <v>1498</v>
      </c>
      <c r="F862" s="101">
        <v>1</v>
      </c>
      <c r="G862" s="101">
        <v>0</v>
      </c>
      <c r="H862" s="101">
        <v>1</v>
      </c>
      <c r="I862" s="178"/>
    </row>
    <row r="863" spans="1:9" ht="63">
      <c r="A863" s="175">
        <v>246</v>
      </c>
      <c r="B863" s="176" t="s">
        <v>1498</v>
      </c>
      <c r="C863" s="100" t="s">
        <v>1745</v>
      </c>
      <c r="D863" s="179">
        <v>1</v>
      </c>
      <c r="E863" s="176" t="s">
        <v>1498</v>
      </c>
      <c r="F863" s="101">
        <v>1</v>
      </c>
      <c r="G863" s="101">
        <v>0</v>
      </c>
      <c r="H863" s="101">
        <v>1</v>
      </c>
      <c r="I863" s="178"/>
    </row>
    <row r="864" spans="1:9" ht="63">
      <c r="A864" s="175">
        <v>247</v>
      </c>
      <c r="B864" s="176" t="s">
        <v>1498</v>
      </c>
      <c r="C864" s="100" t="s">
        <v>1746</v>
      </c>
      <c r="D864" s="179">
        <v>1</v>
      </c>
      <c r="E864" s="176" t="s">
        <v>1498</v>
      </c>
      <c r="F864" s="101">
        <v>1</v>
      </c>
      <c r="G864" s="101">
        <v>0</v>
      </c>
      <c r="H864" s="101">
        <v>1</v>
      </c>
      <c r="I864" s="178"/>
    </row>
    <row r="865" spans="1:9" ht="63">
      <c r="A865" s="36">
        <v>248</v>
      </c>
      <c r="B865" s="176" t="s">
        <v>1498</v>
      </c>
      <c r="C865" s="100" t="s">
        <v>1747</v>
      </c>
      <c r="D865" s="45">
        <v>1</v>
      </c>
      <c r="E865" s="176" t="s">
        <v>1498</v>
      </c>
      <c r="F865" s="101">
        <v>1</v>
      </c>
      <c r="G865" s="101">
        <v>0</v>
      </c>
      <c r="H865" s="101">
        <v>1</v>
      </c>
      <c r="I865" s="14"/>
    </row>
    <row r="866" spans="1:9" ht="63">
      <c r="A866" s="36">
        <v>249</v>
      </c>
      <c r="B866" s="176" t="s">
        <v>1498</v>
      </c>
      <c r="C866" s="100" t="s">
        <v>1748</v>
      </c>
      <c r="D866" s="45">
        <v>1</v>
      </c>
      <c r="E866" s="176" t="s">
        <v>1498</v>
      </c>
      <c r="F866" s="101">
        <v>1</v>
      </c>
      <c r="G866" s="101">
        <v>0</v>
      </c>
      <c r="H866" s="101">
        <v>1</v>
      </c>
      <c r="I866" s="14"/>
    </row>
    <row r="867" spans="1:9" ht="63">
      <c r="A867" s="36">
        <v>250</v>
      </c>
      <c r="B867" s="176" t="s">
        <v>1498</v>
      </c>
      <c r="C867" s="100" t="s">
        <v>1749</v>
      </c>
      <c r="D867" s="45">
        <v>1</v>
      </c>
      <c r="E867" s="176" t="s">
        <v>1498</v>
      </c>
      <c r="F867" s="101">
        <v>1</v>
      </c>
      <c r="G867" s="101">
        <v>0</v>
      </c>
      <c r="H867" s="101">
        <v>1</v>
      </c>
      <c r="I867" s="14"/>
    </row>
    <row r="868" spans="1:9" ht="47.25">
      <c r="A868" s="36">
        <v>251</v>
      </c>
      <c r="B868" s="176" t="s">
        <v>1498</v>
      </c>
      <c r="C868" s="34" t="s">
        <v>1546</v>
      </c>
      <c r="D868" s="173">
        <v>1</v>
      </c>
      <c r="E868" s="167" t="s">
        <v>1498</v>
      </c>
      <c r="F868" s="69">
        <v>1</v>
      </c>
      <c r="G868" s="69">
        <v>0</v>
      </c>
      <c r="H868" s="69">
        <v>1</v>
      </c>
      <c r="I868" s="32"/>
    </row>
    <row r="869" spans="1:9" ht="47.25">
      <c r="A869" s="36">
        <v>252</v>
      </c>
      <c r="B869" s="176" t="s">
        <v>1498</v>
      </c>
      <c r="C869" s="34" t="s">
        <v>1547</v>
      </c>
      <c r="D869" s="173">
        <v>1</v>
      </c>
      <c r="E869" s="167" t="s">
        <v>1498</v>
      </c>
      <c r="F869" s="69">
        <v>1</v>
      </c>
      <c r="G869" s="69">
        <v>0</v>
      </c>
      <c r="H869" s="69">
        <v>1</v>
      </c>
      <c r="I869" s="32"/>
    </row>
    <row r="870" spans="1:9" ht="47.25">
      <c r="A870" s="36">
        <v>253</v>
      </c>
      <c r="B870" s="176" t="s">
        <v>1498</v>
      </c>
      <c r="C870" s="34" t="s">
        <v>1548</v>
      </c>
      <c r="D870" s="173">
        <v>1</v>
      </c>
      <c r="E870" s="167" t="s">
        <v>1498</v>
      </c>
      <c r="F870" s="69">
        <v>1</v>
      </c>
      <c r="G870" s="69">
        <v>0</v>
      </c>
      <c r="H870" s="69">
        <v>1</v>
      </c>
      <c r="I870" s="32"/>
    </row>
    <row r="871" spans="1:9" ht="47.25">
      <c r="A871" s="36">
        <v>254</v>
      </c>
      <c r="B871" s="176" t="s">
        <v>1498</v>
      </c>
      <c r="C871" s="34" t="s">
        <v>1549</v>
      </c>
      <c r="D871" s="173">
        <v>1</v>
      </c>
      <c r="E871" s="167" t="s">
        <v>1498</v>
      </c>
      <c r="F871" s="69">
        <v>1</v>
      </c>
      <c r="G871" s="69">
        <v>0</v>
      </c>
      <c r="H871" s="69">
        <v>1</v>
      </c>
      <c r="I871" s="32"/>
    </row>
    <row r="872" spans="1:9" ht="63">
      <c r="A872" s="36">
        <v>255</v>
      </c>
      <c r="B872" s="176" t="s">
        <v>1498</v>
      </c>
      <c r="C872" s="34" t="s">
        <v>1550</v>
      </c>
      <c r="D872" s="173">
        <v>1</v>
      </c>
      <c r="E872" s="167" t="s">
        <v>1498</v>
      </c>
      <c r="F872" s="69">
        <v>1</v>
      </c>
      <c r="G872" s="69">
        <v>0</v>
      </c>
      <c r="H872" s="69">
        <v>1</v>
      </c>
      <c r="I872" s="14"/>
    </row>
    <row r="873" spans="1:9" ht="16.5">
      <c r="A873" s="312">
        <v>255</v>
      </c>
      <c r="B873" s="337" t="s">
        <v>1750</v>
      </c>
      <c r="C873" s="14"/>
      <c r="D873" s="14"/>
      <c r="E873" s="14"/>
      <c r="F873" s="14"/>
      <c r="G873" s="14"/>
      <c r="H873" s="14"/>
      <c r="I873" s="14"/>
    </row>
    <row r="874" spans="1:9" ht="78.75">
      <c r="A874" s="147">
        <v>1</v>
      </c>
      <c r="B874" s="482" t="s">
        <v>2211</v>
      </c>
      <c r="C874" s="60" t="s">
        <v>2212</v>
      </c>
      <c r="D874" s="377" t="s">
        <v>611</v>
      </c>
      <c r="E874" s="377" t="s">
        <v>2213</v>
      </c>
      <c r="F874" s="377">
        <v>0</v>
      </c>
      <c r="G874" s="377">
        <v>1</v>
      </c>
      <c r="H874" s="377">
        <v>1</v>
      </c>
      <c r="I874" s="482" t="s">
        <v>2214</v>
      </c>
    </row>
    <row r="875" spans="1:9" ht="78.75">
      <c r="A875" s="378">
        <v>2</v>
      </c>
      <c r="B875" s="483"/>
      <c r="C875" s="60" t="s">
        <v>2215</v>
      </c>
      <c r="D875" s="377"/>
      <c r="E875" s="377"/>
      <c r="F875" s="377">
        <v>0</v>
      </c>
      <c r="G875" s="377">
        <v>1</v>
      </c>
      <c r="H875" s="377">
        <v>1</v>
      </c>
      <c r="I875" s="483"/>
    </row>
    <row r="876" spans="1:9" ht="78.75">
      <c r="A876" s="378">
        <v>3</v>
      </c>
      <c r="B876" s="483"/>
      <c r="C876" s="60" t="s">
        <v>2216</v>
      </c>
      <c r="D876" s="377"/>
      <c r="E876" s="377"/>
      <c r="F876" s="377">
        <v>1</v>
      </c>
      <c r="G876" s="377">
        <v>0</v>
      </c>
      <c r="H876" s="377">
        <v>1</v>
      </c>
      <c r="I876" s="483"/>
    </row>
    <row r="877" spans="1:9" ht="94.5">
      <c r="A877" s="378">
        <v>4</v>
      </c>
      <c r="B877" s="483"/>
      <c r="C877" s="60" t="s">
        <v>2217</v>
      </c>
      <c r="D877" s="377"/>
      <c r="E877" s="377"/>
      <c r="F877" s="377">
        <v>1</v>
      </c>
      <c r="G877" s="377">
        <v>0</v>
      </c>
      <c r="H877" s="377">
        <v>1</v>
      </c>
      <c r="I877" s="483"/>
    </row>
    <row r="878" spans="1:9" ht="78.75">
      <c r="A878" s="378">
        <v>5</v>
      </c>
      <c r="B878" s="483"/>
      <c r="C878" s="60" t="s">
        <v>2218</v>
      </c>
      <c r="D878" s="377"/>
      <c r="E878" s="377"/>
      <c r="F878" s="377">
        <v>1</v>
      </c>
      <c r="G878" s="377">
        <v>0</v>
      </c>
      <c r="H878" s="377">
        <v>1</v>
      </c>
      <c r="I878" s="483"/>
    </row>
    <row r="879" spans="1:9" ht="63">
      <c r="A879" s="378">
        <v>6</v>
      </c>
      <c r="B879" s="483"/>
      <c r="C879" s="60" t="s">
        <v>2219</v>
      </c>
      <c r="D879" s="377"/>
      <c r="E879" s="377"/>
      <c r="F879" s="379">
        <v>1</v>
      </c>
      <c r="G879" s="379">
        <v>0</v>
      </c>
      <c r="H879" s="379">
        <v>1</v>
      </c>
      <c r="I879" s="483"/>
    </row>
    <row r="880" spans="1:9" ht="78.75">
      <c r="A880" s="378">
        <v>7</v>
      </c>
      <c r="B880" s="483"/>
      <c r="C880" s="60" t="s">
        <v>2220</v>
      </c>
      <c r="D880" s="377"/>
      <c r="E880" s="377"/>
      <c r="F880" s="377">
        <v>1</v>
      </c>
      <c r="G880" s="377">
        <v>0</v>
      </c>
      <c r="H880" s="377">
        <v>1</v>
      </c>
      <c r="I880" s="483"/>
    </row>
    <row r="881" spans="1:9" ht="78.75">
      <c r="A881" s="378">
        <v>8</v>
      </c>
      <c r="B881" s="483"/>
      <c r="C881" s="60" t="s">
        <v>2221</v>
      </c>
      <c r="D881" s="377"/>
      <c r="E881" s="377"/>
      <c r="F881" s="377">
        <v>1</v>
      </c>
      <c r="G881" s="377">
        <v>0</v>
      </c>
      <c r="H881" s="377">
        <v>1</v>
      </c>
      <c r="I881" s="483"/>
    </row>
    <row r="882" spans="1:9" ht="78.75">
      <c r="A882" s="378">
        <v>9</v>
      </c>
      <c r="B882" s="483"/>
      <c r="C882" s="60" t="s">
        <v>2222</v>
      </c>
      <c r="D882" s="377"/>
      <c r="E882" s="377"/>
      <c r="F882" s="379">
        <v>0</v>
      </c>
      <c r="G882" s="379">
        <v>1</v>
      </c>
      <c r="H882" s="379">
        <v>1</v>
      </c>
      <c r="I882" s="483"/>
    </row>
    <row r="883" spans="1:9" ht="78.75">
      <c r="A883" s="378">
        <v>10</v>
      </c>
      <c r="B883" s="483"/>
      <c r="C883" s="60" t="s">
        <v>2223</v>
      </c>
      <c r="D883" s="377"/>
      <c r="E883" s="377"/>
      <c r="F883" s="377">
        <v>1</v>
      </c>
      <c r="G883" s="377">
        <v>0</v>
      </c>
      <c r="H883" s="377">
        <v>1</v>
      </c>
      <c r="I883" s="483"/>
    </row>
    <row r="884" spans="1:9" ht="63">
      <c r="A884" s="378">
        <v>11</v>
      </c>
      <c r="B884" s="483"/>
      <c r="C884" s="60" t="s">
        <v>2224</v>
      </c>
      <c r="D884" s="377"/>
      <c r="E884" s="377"/>
      <c r="F884" s="377">
        <v>1</v>
      </c>
      <c r="G884" s="377">
        <v>0</v>
      </c>
      <c r="H884" s="377">
        <v>1</v>
      </c>
      <c r="I884" s="483"/>
    </row>
    <row r="885" spans="1:9" ht="63">
      <c r="A885" s="378">
        <v>12</v>
      </c>
      <c r="B885" s="483"/>
      <c r="C885" s="60" t="s">
        <v>2225</v>
      </c>
      <c r="D885" s="377"/>
      <c r="E885" s="377"/>
      <c r="F885" s="377">
        <v>1</v>
      </c>
      <c r="G885" s="377">
        <v>0</v>
      </c>
      <c r="H885" s="377">
        <v>1</v>
      </c>
      <c r="I885" s="483"/>
    </row>
    <row r="886" spans="1:9" ht="78.75">
      <c r="A886" s="378">
        <v>13</v>
      </c>
      <c r="B886" s="483"/>
      <c r="C886" s="60" t="s">
        <v>2226</v>
      </c>
      <c r="D886" s="377"/>
      <c r="E886" s="377"/>
      <c r="F886" s="379">
        <v>0</v>
      </c>
      <c r="G886" s="379">
        <v>1</v>
      </c>
      <c r="H886" s="379">
        <v>1</v>
      </c>
      <c r="I886" s="483"/>
    </row>
    <row r="887" spans="1:9" ht="78.75">
      <c r="A887" s="378">
        <v>14</v>
      </c>
      <c r="B887" s="483"/>
      <c r="C887" s="60" t="s">
        <v>2227</v>
      </c>
      <c r="D887" s="377"/>
      <c r="E887" s="377"/>
      <c r="F887" s="377">
        <v>0</v>
      </c>
      <c r="G887" s="377">
        <v>1</v>
      </c>
      <c r="H887" s="377">
        <v>1</v>
      </c>
      <c r="I887" s="483"/>
    </row>
    <row r="888" spans="1:9" ht="63">
      <c r="A888" s="378">
        <v>15</v>
      </c>
      <c r="B888" s="483"/>
      <c r="C888" s="60" t="s">
        <v>2228</v>
      </c>
      <c r="D888" s="377"/>
      <c r="E888" s="377"/>
      <c r="F888" s="379">
        <v>0</v>
      </c>
      <c r="G888" s="379">
        <v>1</v>
      </c>
      <c r="H888" s="379">
        <v>1</v>
      </c>
      <c r="I888" s="483"/>
    </row>
    <row r="889" spans="1:9" ht="63">
      <c r="A889" s="378">
        <v>16</v>
      </c>
      <c r="B889" s="483"/>
      <c r="C889" s="60" t="s">
        <v>2229</v>
      </c>
      <c r="D889" s="377"/>
      <c r="E889" s="377"/>
      <c r="F889" s="377">
        <v>0</v>
      </c>
      <c r="G889" s="377">
        <v>1</v>
      </c>
      <c r="H889" s="377">
        <v>1</v>
      </c>
      <c r="I889" s="483"/>
    </row>
    <row r="890" spans="1:9" ht="63">
      <c r="A890" s="378">
        <v>17</v>
      </c>
      <c r="B890" s="483"/>
      <c r="C890" s="60" t="s">
        <v>2230</v>
      </c>
      <c r="D890" s="377"/>
      <c r="E890" s="377"/>
      <c r="F890" s="379">
        <v>0</v>
      </c>
      <c r="G890" s="379">
        <v>1</v>
      </c>
      <c r="H890" s="379">
        <v>1</v>
      </c>
      <c r="I890" s="483"/>
    </row>
    <row r="891" spans="1:9" ht="63">
      <c r="A891" s="378">
        <v>18</v>
      </c>
      <c r="B891" s="483"/>
      <c r="C891" s="60" t="s">
        <v>2231</v>
      </c>
      <c r="D891" s="377"/>
      <c r="E891" s="377"/>
      <c r="F891" s="379">
        <v>0</v>
      </c>
      <c r="G891" s="379">
        <v>1</v>
      </c>
      <c r="H891" s="379">
        <v>1</v>
      </c>
      <c r="I891" s="483"/>
    </row>
    <row r="892" spans="1:9" ht="63">
      <c r="A892" s="378">
        <v>19</v>
      </c>
      <c r="B892" s="483"/>
      <c r="C892" s="60" t="s">
        <v>2232</v>
      </c>
      <c r="D892" s="377"/>
      <c r="E892" s="377"/>
      <c r="F892" s="379">
        <v>1</v>
      </c>
      <c r="G892" s="379">
        <v>0</v>
      </c>
      <c r="H892" s="379">
        <v>1</v>
      </c>
      <c r="I892" s="483"/>
    </row>
    <row r="893" spans="1:9" ht="78.75">
      <c r="A893" s="378">
        <v>20</v>
      </c>
      <c r="B893" s="483"/>
      <c r="C893" s="60" t="s">
        <v>2233</v>
      </c>
      <c r="D893" s="377"/>
      <c r="E893" s="377"/>
      <c r="F893" s="377">
        <v>1</v>
      </c>
      <c r="G893" s="377">
        <v>0</v>
      </c>
      <c r="H893" s="377">
        <v>1</v>
      </c>
      <c r="I893" s="483"/>
    </row>
    <row r="894" spans="1:9" ht="63">
      <c r="A894" s="378">
        <v>21</v>
      </c>
      <c r="B894" s="483"/>
      <c r="C894" s="60" t="s">
        <v>2234</v>
      </c>
      <c r="D894" s="377"/>
      <c r="E894" s="377"/>
      <c r="F894" s="377">
        <v>1</v>
      </c>
      <c r="G894" s="377">
        <v>0</v>
      </c>
      <c r="H894" s="377">
        <v>1</v>
      </c>
      <c r="I894" s="483"/>
    </row>
    <row r="895" spans="1:9" ht="78.75">
      <c r="A895" s="378">
        <v>22</v>
      </c>
      <c r="B895" s="483"/>
      <c r="C895" s="60" t="s">
        <v>2235</v>
      </c>
      <c r="D895" s="377"/>
      <c r="E895" s="377"/>
      <c r="F895" s="377">
        <v>1</v>
      </c>
      <c r="G895" s="377">
        <v>0</v>
      </c>
      <c r="H895" s="377">
        <v>1</v>
      </c>
      <c r="I895" s="483"/>
    </row>
    <row r="896" spans="1:9" ht="78.75">
      <c r="A896" s="378">
        <v>23</v>
      </c>
      <c r="B896" s="483"/>
      <c r="C896" s="60" t="s">
        <v>2236</v>
      </c>
      <c r="D896" s="377"/>
      <c r="E896" s="377"/>
      <c r="F896" s="377">
        <v>0</v>
      </c>
      <c r="G896" s="377">
        <v>1</v>
      </c>
      <c r="H896" s="377">
        <v>1</v>
      </c>
      <c r="I896" s="483"/>
    </row>
    <row r="897" spans="1:9" ht="78.75">
      <c r="A897" s="36">
        <v>24</v>
      </c>
      <c r="B897" s="483"/>
      <c r="C897" s="380" t="s">
        <v>2237</v>
      </c>
      <c r="D897" s="32"/>
      <c r="E897" s="32"/>
      <c r="F897" s="36">
        <v>1</v>
      </c>
      <c r="G897" s="36">
        <v>0</v>
      </c>
      <c r="H897" s="36">
        <v>1</v>
      </c>
      <c r="I897" s="483"/>
    </row>
    <row r="898" spans="1:9" ht="78.75">
      <c r="A898" s="36">
        <v>25</v>
      </c>
      <c r="B898" s="483"/>
      <c r="C898" s="380" t="s">
        <v>2238</v>
      </c>
      <c r="D898" s="32"/>
      <c r="E898" s="32"/>
      <c r="F898" s="36">
        <v>1</v>
      </c>
      <c r="G898" s="36">
        <v>0</v>
      </c>
      <c r="H898" s="36">
        <v>1</v>
      </c>
      <c r="I898" s="483"/>
    </row>
    <row r="899" spans="1:9" ht="78.75">
      <c r="A899" s="36">
        <v>26</v>
      </c>
      <c r="B899" s="483"/>
      <c r="C899" s="380" t="s">
        <v>2239</v>
      </c>
      <c r="D899" s="32"/>
      <c r="E899" s="32"/>
      <c r="F899" s="36">
        <v>1</v>
      </c>
      <c r="G899" s="36">
        <v>0</v>
      </c>
      <c r="H899" s="36">
        <v>1</v>
      </c>
      <c r="I899" s="483"/>
    </row>
    <row r="900" spans="1:9" ht="78.75">
      <c r="A900" s="36">
        <v>27</v>
      </c>
      <c r="B900" s="484"/>
      <c r="C900" s="380" t="s">
        <v>2240</v>
      </c>
      <c r="D900" s="32"/>
      <c r="E900" s="32"/>
      <c r="F900" s="36">
        <v>1</v>
      </c>
      <c r="G900" s="36">
        <v>0</v>
      </c>
      <c r="H900" s="36">
        <v>1</v>
      </c>
      <c r="I900" s="484"/>
    </row>
    <row r="901" spans="1:9" ht="15.75">
      <c r="A901" s="312">
        <v>27</v>
      </c>
      <c r="B901" s="183" t="s">
        <v>1760</v>
      </c>
      <c r="C901" s="306"/>
      <c r="D901" s="306"/>
      <c r="E901" s="306"/>
      <c r="F901" s="306"/>
      <c r="G901" s="306"/>
      <c r="H901" s="306"/>
      <c r="I901" s="306"/>
    </row>
    <row r="902" spans="1:9" ht="47.25">
      <c r="A902" s="177">
        <v>1</v>
      </c>
      <c r="B902" s="250" t="s">
        <v>1916</v>
      </c>
      <c r="C902" s="251" t="s">
        <v>2016</v>
      </c>
      <c r="D902" s="250">
        <v>2</v>
      </c>
      <c r="E902" s="250" t="s">
        <v>1917</v>
      </c>
      <c r="F902" s="250">
        <v>1</v>
      </c>
      <c r="G902" s="250">
        <v>0</v>
      </c>
      <c r="H902" s="250">
        <v>1</v>
      </c>
      <c r="I902" s="99" t="s">
        <v>364</v>
      </c>
    </row>
    <row r="903" spans="1:9" ht="47.25">
      <c r="A903" s="177">
        <v>2</v>
      </c>
      <c r="B903" s="250" t="s">
        <v>1916</v>
      </c>
      <c r="C903" s="338" t="s">
        <v>1918</v>
      </c>
      <c r="D903" s="250">
        <v>2</v>
      </c>
      <c r="E903" s="250" t="s">
        <v>1917</v>
      </c>
      <c r="F903" s="99">
        <v>1</v>
      </c>
      <c r="G903" s="99">
        <v>0</v>
      </c>
      <c r="H903" s="99">
        <v>1</v>
      </c>
      <c r="I903" s="99" t="s">
        <v>364</v>
      </c>
    </row>
    <row r="904" spans="1:9" ht="47.25">
      <c r="A904" s="177">
        <v>3</v>
      </c>
      <c r="B904" s="250" t="s">
        <v>1916</v>
      </c>
      <c r="C904" s="338" t="s">
        <v>2017</v>
      </c>
      <c r="D904" s="250">
        <v>2</v>
      </c>
      <c r="E904" s="250" t="s">
        <v>1917</v>
      </c>
      <c r="F904" s="99">
        <v>1</v>
      </c>
      <c r="G904" s="99">
        <v>0</v>
      </c>
      <c r="H904" s="99">
        <v>1</v>
      </c>
      <c r="I904" s="99" t="s">
        <v>364</v>
      </c>
    </row>
    <row r="905" spans="1:9" ht="47.25">
      <c r="A905" s="177">
        <v>4</v>
      </c>
      <c r="B905" s="250" t="s">
        <v>1916</v>
      </c>
      <c r="C905" s="338" t="s">
        <v>2018</v>
      </c>
      <c r="D905" s="250">
        <v>2</v>
      </c>
      <c r="E905" s="250" t="s">
        <v>1917</v>
      </c>
      <c r="F905" s="99">
        <v>1</v>
      </c>
      <c r="G905" s="99">
        <v>0</v>
      </c>
      <c r="H905" s="99">
        <v>1</v>
      </c>
      <c r="I905" s="99" t="s">
        <v>364</v>
      </c>
    </row>
    <row r="906" spans="1:9" ht="47.25">
      <c r="A906" s="177">
        <v>5</v>
      </c>
      <c r="B906" s="250" t="s">
        <v>1916</v>
      </c>
      <c r="C906" s="338" t="s">
        <v>2019</v>
      </c>
      <c r="D906" s="250">
        <v>2</v>
      </c>
      <c r="E906" s="250" t="s">
        <v>1917</v>
      </c>
      <c r="F906" s="99">
        <v>1</v>
      </c>
      <c r="G906" s="99">
        <v>0</v>
      </c>
      <c r="H906" s="99">
        <v>1</v>
      </c>
      <c r="I906" s="99" t="s">
        <v>364</v>
      </c>
    </row>
    <row r="907" spans="1:9" ht="47.25">
      <c r="A907" s="177">
        <v>6</v>
      </c>
      <c r="B907" s="250" t="s">
        <v>1916</v>
      </c>
      <c r="C907" s="338" t="s">
        <v>1919</v>
      </c>
      <c r="D907" s="250">
        <v>2</v>
      </c>
      <c r="E907" s="250" t="s">
        <v>1917</v>
      </c>
      <c r="F907" s="99">
        <v>0</v>
      </c>
      <c r="G907" s="99">
        <v>1</v>
      </c>
      <c r="H907" s="99">
        <v>1</v>
      </c>
      <c r="I907" s="99" t="s">
        <v>364</v>
      </c>
    </row>
    <row r="908" spans="1:9" ht="47.25">
      <c r="A908" s="177">
        <v>7</v>
      </c>
      <c r="B908" s="250" t="s">
        <v>1916</v>
      </c>
      <c r="C908" s="251" t="s">
        <v>1920</v>
      </c>
      <c r="D908" s="250">
        <v>2</v>
      </c>
      <c r="E908" s="250" t="s">
        <v>1917</v>
      </c>
      <c r="F908" s="99">
        <v>1</v>
      </c>
      <c r="G908" s="99">
        <v>0</v>
      </c>
      <c r="H908" s="99">
        <v>1</v>
      </c>
      <c r="I908" s="99" t="s">
        <v>364</v>
      </c>
    </row>
    <row r="909" spans="1:9" ht="47.25">
      <c r="A909" s="177">
        <v>8</v>
      </c>
      <c r="B909" s="250" t="s">
        <v>1916</v>
      </c>
      <c r="C909" s="251" t="s">
        <v>1921</v>
      </c>
      <c r="D909" s="250">
        <v>2</v>
      </c>
      <c r="E909" s="250" t="s">
        <v>1917</v>
      </c>
      <c r="F909" s="99">
        <v>1</v>
      </c>
      <c r="G909" s="99">
        <v>0</v>
      </c>
      <c r="H909" s="99">
        <v>1</v>
      </c>
      <c r="I909" s="99" t="s">
        <v>364</v>
      </c>
    </row>
    <row r="910" spans="1:9" ht="31.5">
      <c r="A910" s="177">
        <v>9</v>
      </c>
      <c r="B910" s="250" t="s">
        <v>1916</v>
      </c>
      <c r="C910" s="251" t="s">
        <v>1922</v>
      </c>
      <c r="D910" s="250">
        <v>1</v>
      </c>
      <c r="E910" s="250" t="s">
        <v>1917</v>
      </c>
      <c r="F910" s="99">
        <v>1</v>
      </c>
      <c r="G910" s="99">
        <v>0</v>
      </c>
      <c r="H910" s="99">
        <v>1</v>
      </c>
      <c r="I910" s="99" t="s">
        <v>364</v>
      </c>
    </row>
    <row r="911" spans="1:9" ht="47.25">
      <c r="A911" s="177">
        <v>10</v>
      </c>
      <c r="B911" s="250" t="s">
        <v>1916</v>
      </c>
      <c r="C911" s="251" t="s">
        <v>1923</v>
      </c>
      <c r="D911" s="250">
        <v>1</v>
      </c>
      <c r="E911" s="250" t="s">
        <v>1917</v>
      </c>
      <c r="F911" s="99">
        <v>1</v>
      </c>
      <c r="G911" s="99">
        <v>0</v>
      </c>
      <c r="H911" s="99">
        <v>1</v>
      </c>
      <c r="I911" s="99" t="s">
        <v>364</v>
      </c>
    </row>
    <row r="912" spans="1:9" ht="63">
      <c r="A912" s="177">
        <v>11</v>
      </c>
      <c r="B912" s="250" t="s">
        <v>1916</v>
      </c>
      <c r="C912" s="251" t="s">
        <v>2020</v>
      </c>
      <c r="D912" s="250">
        <v>1</v>
      </c>
      <c r="E912" s="250" t="s">
        <v>1917</v>
      </c>
      <c r="F912" s="99">
        <v>1</v>
      </c>
      <c r="G912" s="99">
        <v>0</v>
      </c>
      <c r="H912" s="99">
        <v>1</v>
      </c>
      <c r="I912" s="99" t="s">
        <v>364</v>
      </c>
    </row>
    <row r="913" spans="1:9" ht="63">
      <c r="A913" s="177">
        <v>12</v>
      </c>
      <c r="B913" s="250" t="s">
        <v>1916</v>
      </c>
      <c r="C913" s="251" t="s">
        <v>2021</v>
      </c>
      <c r="D913" s="250">
        <v>1</v>
      </c>
      <c r="E913" s="250" t="s">
        <v>1917</v>
      </c>
      <c r="F913" s="99">
        <v>1</v>
      </c>
      <c r="G913" s="99">
        <v>0</v>
      </c>
      <c r="H913" s="99">
        <v>1</v>
      </c>
      <c r="I913" s="99" t="s">
        <v>364</v>
      </c>
    </row>
    <row r="914" spans="1:9" ht="47.25">
      <c r="A914" s="177">
        <v>13</v>
      </c>
      <c r="B914" s="250" t="s">
        <v>1916</v>
      </c>
      <c r="C914" s="251" t="s">
        <v>2022</v>
      </c>
      <c r="D914" s="250">
        <v>1</v>
      </c>
      <c r="E914" s="250" t="s">
        <v>1917</v>
      </c>
      <c r="F914" s="99">
        <v>1</v>
      </c>
      <c r="G914" s="99">
        <v>0</v>
      </c>
      <c r="H914" s="99">
        <v>1</v>
      </c>
      <c r="I914" s="99" t="s">
        <v>364</v>
      </c>
    </row>
    <row r="915" spans="1:9" ht="47.25">
      <c r="A915" s="177">
        <v>14</v>
      </c>
      <c r="B915" s="250" t="s">
        <v>1916</v>
      </c>
      <c r="C915" s="251" t="s">
        <v>2023</v>
      </c>
      <c r="D915" s="250">
        <v>1</v>
      </c>
      <c r="E915" s="250" t="s">
        <v>1917</v>
      </c>
      <c r="F915" s="99">
        <v>1</v>
      </c>
      <c r="G915" s="99">
        <v>0</v>
      </c>
      <c r="H915" s="99">
        <v>1</v>
      </c>
      <c r="I915" s="99" t="s">
        <v>364</v>
      </c>
    </row>
    <row r="916" spans="1:9" ht="47.25">
      <c r="A916" s="177">
        <v>15</v>
      </c>
      <c r="B916" s="250" t="s">
        <v>1916</v>
      </c>
      <c r="C916" s="251" t="s">
        <v>2024</v>
      </c>
      <c r="D916" s="250">
        <v>1</v>
      </c>
      <c r="E916" s="250" t="s">
        <v>1917</v>
      </c>
      <c r="F916" s="99">
        <v>1</v>
      </c>
      <c r="G916" s="99">
        <v>0</v>
      </c>
      <c r="H916" s="99">
        <v>1</v>
      </c>
      <c r="I916" s="99" t="s">
        <v>364</v>
      </c>
    </row>
    <row r="917" spans="1:9" ht="63">
      <c r="A917" s="177">
        <v>16</v>
      </c>
      <c r="B917" s="250" t="s">
        <v>1916</v>
      </c>
      <c r="C917" s="251" t="s">
        <v>2025</v>
      </c>
      <c r="D917" s="250">
        <v>1</v>
      </c>
      <c r="E917" s="250" t="s">
        <v>1917</v>
      </c>
      <c r="F917" s="99">
        <v>0</v>
      </c>
      <c r="G917" s="99">
        <v>1</v>
      </c>
      <c r="H917" s="99">
        <v>1</v>
      </c>
      <c r="I917" s="99" t="s">
        <v>364</v>
      </c>
    </row>
    <row r="918" spans="1:9" ht="63">
      <c r="A918" s="177">
        <v>17</v>
      </c>
      <c r="B918" s="250" t="s">
        <v>1916</v>
      </c>
      <c r="C918" s="251" t="s">
        <v>2026</v>
      </c>
      <c r="D918" s="250">
        <v>1</v>
      </c>
      <c r="E918" s="250" t="s">
        <v>1917</v>
      </c>
      <c r="F918" s="99">
        <v>1</v>
      </c>
      <c r="G918" s="99">
        <v>0</v>
      </c>
      <c r="H918" s="99">
        <v>1</v>
      </c>
      <c r="I918" s="99" t="s">
        <v>364</v>
      </c>
    </row>
    <row r="919" spans="1:9" ht="47.25">
      <c r="A919" s="177">
        <v>18</v>
      </c>
      <c r="B919" s="250" t="s">
        <v>1916</v>
      </c>
      <c r="C919" s="251" t="s">
        <v>2027</v>
      </c>
      <c r="D919" s="250">
        <v>1</v>
      </c>
      <c r="E919" s="250" t="s">
        <v>1917</v>
      </c>
      <c r="F919" s="99">
        <v>1</v>
      </c>
      <c r="G919" s="99">
        <v>0</v>
      </c>
      <c r="H919" s="99">
        <v>1</v>
      </c>
      <c r="I919" s="99" t="s">
        <v>364</v>
      </c>
    </row>
    <row r="920" spans="1:9" ht="63">
      <c r="A920" s="177">
        <v>19</v>
      </c>
      <c r="B920" s="250" t="s">
        <v>1916</v>
      </c>
      <c r="C920" s="251" t="s">
        <v>2028</v>
      </c>
      <c r="D920" s="250">
        <v>1</v>
      </c>
      <c r="E920" s="250" t="s">
        <v>1917</v>
      </c>
      <c r="F920" s="99">
        <v>1</v>
      </c>
      <c r="G920" s="99">
        <v>0</v>
      </c>
      <c r="H920" s="99">
        <v>1</v>
      </c>
      <c r="I920" s="99" t="s">
        <v>364</v>
      </c>
    </row>
    <row r="921" spans="1:9" ht="47.25">
      <c r="A921" s="177">
        <v>20</v>
      </c>
      <c r="B921" s="250" t="s">
        <v>1916</v>
      </c>
      <c r="C921" s="251" t="s">
        <v>2029</v>
      </c>
      <c r="D921" s="250">
        <v>1</v>
      </c>
      <c r="E921" s="250" t="s">
        <v>1917</v>
      </c>
      <c r="F921" s="99">
        <v>1</v>
      </c>
      <c r="G921" s="99">
        <v>0</v>
      </c>
      <c r="H921" s="99">
        <v>1</v>
      </c>
      <c r="I921" s="99" t="s">
        <v>364</v>
      </c>
    </row>
    <row r="922" spans="1:9" ht="47.25">
      <c r="A922" s="177">
        <v>21</v>
      </c>
      <c r="B922" s="250" t="s">
        <v>1916</v>
      </c>
      <c r="C922" s="251" t="s">
        <v>2030</v>
      </c>
      <c r="D922" s="250">
        <v>1</v>
      </c>
      <c r="E922" s="250" t="s">
        <v>1917</v>
      </c>
      <c r="F922" s="99">
        <v>1</v>
      </c>
      <c r="G922" s="99">
        <v>0</v>
      </c>
      <c r="H922" s="99">
        <v>1</v>
      </c>
      <c r="I922" s="99" t="s">
        <v>364</v>
      </c>
    </row>
    <row r="923" spans="1:9" ht="31.5">
      <c r="A923" s="177">
        <v>22</v>
      </c>
      <c r="B923" s="250" t="s">
        <v>1916</v>
      </c>
      <c r="C923" s="251" t="s">
        <v>2031</v>
      </c>
      <c r="D923" s="250">
        <v>1</v>
      </c>
      <c r="E923" s="250" t="s">
        <v>1917</v>
      </c>
      <c r="F923" s="99">
        <v>1</v>
      </c>
      <c r="G923" s="99">
        <v>0</v>
      </c>
      <c r="H923" s="99">
        <v>1</v>
      </c>
      <c r="I923" s="99" t="s">
        <v>364</v>
      </c>
    </row>
    <row r="924" spans="1:9" ht="47.25">
      <c r="A924" s="177">
        <v>23</v>
      </c>
      <c r="B924" s="250" t="s">
        <v>1916</v>
      </c>
      <c r="C924" s="251" t="s">
        <v>2032</v>
      </c>
      <c r="D924" s="250">
        <v>1</v>
      </c>
      <c r="E924" s="250" t="s">
        <v>1917</v>
      </c>
      <c r="F924" s="99">
        <v>1</v>
      </c>
      <c r="G924" s="99">
        <v>0</v>
      </c>
      <c r="H924" s="99">
        <v>1</v>
      </c>
      <c r="I924" s="99" t="s">
        <v>364</v>
      </c>
    </row>
    <row r="925" spans="1:9" ht="47.25">
      <c r="A925" s="177">
        <v>24</v>
      </c>
      <c r="B925" s="250" t="s">
        <v>1916</v>
      </c>
      <c r="C925" s="339" t="s">
        <v>2033</v>
      </c>
      <c r="D925" s="250">
        <v>1</v>
      </c>
      <c r="E925" s="250" t="s">
        <v>1917</v>
      </c>
      <c r="F925" s="99">
        <v>1</v>
      </c>
      <c r="G925" s="99">
        <v>0</v>
      </c>
      <c r="H925" s="99">
        <v>1</v>
      </c>
      <c r="I925" s="99" t="s">
        <v>364</v>
      </c>
    </row>
    <row r="926" spans="1:9" ht="47.25">
      <c r="A926" s="177">
        <v>25</v>
      </c>
      <c r="B926" s="250" t="s">
        <v>1916</v>
      </c>
      <c r="C926" s="251" t="s">
        <v>2034</v>
      </c>
      <c r="D926" s="250">
        <v>1</v>
      </c>
      <c r="E926" s="250" t="s">
        <v>1917</v>
      </c>
      <c r="F926" s="99">
        <v>0</v>
      </c>
      <c r="G926" s="99">
        <v>1</v>
      </c>
      <c r="H926" s="99">
        <v>1</v>
      </c>
      <c r="I926" s="99" t="s">
        <v>364</v>
      </c>
    </row>
    <row r="927" spans="1:9" ht="47.25">
      <c r="A927" s="177">
        <v>26</v>
      </c>
      <c r="B927" s="250" t="s">
        <v>2035</v>
      </c>
      <c r="C927" s="338" t="s">
        <v>2036</v>
      </c>
      <c r="D927" s="340">
        <v>1</v>
      </c>
      <c r="E927" s="250" t="s">
        <v>1917</v>
      </c>
      <c r="F927" s="99">
        <v>1</v>
      </c>
      <c r="G927" s="99">
        <v>0</v>
      </c>
      <c r="H927" s="99">
        <v>1</v>
      </c>
      <c r="I927" s="99" t="s">
        <v>364</v>
      </c>
    </row>
    <row r="928" spans="1:9" ht="47.25">
      <c r="A928" s="177">
        <v>27</v>
      </c>
      <c r="B928" s="250" t="s">
        <v>2035</v>
      </c>
      <c r="C928" s="338" t="s">
        <v>2037</v>
      </c>
      <c r="D928" s="340">
        <v>1</v>
      </c>
      <c r="E928" s="250" t="s">
        <v>1917</v>
      </c>
      <c r="F928" s="177">
        <v>1</v>
      </c>
      <c r="G928" s="177">
        <v>0</v>
      </c>
      <c r="H928" s="177">
        <v>1</v>
      </c>
      <c r="I928" s="99" t="s">
        <v>364</v>
      </c>
    </row>
    <row r="929" spans="1:9" ht="47.25">
      <c r="A929" s="177">
        <v>28</v>
      </c>
      <c r="B929" s="250" t="s">
        <v>2035</v>
      </c>
      <c r="C929" s="338" t="s">
        <v>2038</v>
      </c>
      <c r="D929" s="340">
        <v>1</v>
      </c>
      <c r="E929" s="250" t="s">
        <v>1917</v>
      </c>
      <c r="F929" s="177">
        <v>1</v>
      </c>
      <c r="G929" s="177">
        <v>0</v>
      </c>
      <c r="H929" s="177">
        <v>1</v>
      </c>
      <c r="I929" s="99" t="s">
        <v>364</v>
      </c>
    </row>
    <row r="930" spans="1:9" ht="47.25">
      <c r="A930" s="177">
        <v>29</v>
      </c>
      <c r="B930" s="250" t="s">
        <v>2035</v>
      </c>
      <c r="C930" s="338" t="s">
        <v>2039</v>
      </c>
      <c r="D930" s="340">
        <v>1</v>
      </c>
      <c r="E930" s="250" t="s">
        <v>1917</v>
      </c>
      <c r="F930" s="177">
        <v>0</v>
      </c>
      <c r="G930" s="177">
        <v>1</v>
      </c>
      <c r="H930" s="177">
        <v>1</v>
      </c>
      <c r="I930" s="99" t="s">
        <v>364</v>
      </c>
    </row>
    <row r="931" spans="1:9" ht="47.25">
      <c r="A931" s="177">
        <v>30</v>
      </c>
      <c r="B931" s="250" t="s">
        <v>2035</v>
      </c>
      <c r="C931" s="338" t="s">
        <v>2040</v>
      </c>
      <c r="D931" s="340">
        <v>1</v>
      </c>
      <c r="E931" s="250" t="s">
        <v>1917</v>
      </c>
      <c r="F931" s="177">
        <v>1</v>
      </c>
      <c r="G931" s="177">
        <v>0</v>
      </c>
      <c r="H931" s="177">
        <v>1</v>
      </c>
      <c r="I931" s="99" t="s">
        <v>364</v>
      </c>
    </row>
    <row r="932" spans="1:9" ht="47.25">
      <c r="A932" s="177">
        <v>31</v>
      </c>
      <c r="B932" s="250" t="s">
        <v>2035</v>
      </c>
      <c r="C932" s="338" t="s">
        <v>2041</v>
      </c>
      <c r="D932" s="340">
        <v>1</v>
      </c>
      <c r="E932" s="250" t="s">
        <v>1917</v>
      </c>
      <c r="F932" s="177">
        <v>1</v>
      </c>
      <c r="G932" s="177">
        <v>0</v>
      </c>
      <c r="H932" s="177">
        <v>1</v>
      </c>
      <c r="I932" s="99" t="s">
        <v>364</v>
      </c>
    </row>
    <row r="933" spans="1:9" ht="47.25">
      <c r="A933" s="177">
        <v>32</v>
      </c>
      <c r="B933" s="250" t="s">
        <v>2035</v>
      </c>
      <c r="C933" s="338" t="s">
        <v>2042</v>
      </c>
      <c r="D933" s="340">
        <v>1</v>
      </c>
      <c r="E933" s="250" t="s">
        <v>1917</v>
      </c>
      <c r="F933" s="177">
        <v>1</v>
      </c>
      <c r="G933" s="177">
        <v>0</v>
      </c>
      <c r="H933" s="177">
        <v>1</v>
      </c>
      <c r="I933" s="99" t="s">
        <v>364</v>
      </c>
    </row>
    <row r="934" spans="1:9" ht="47.25">
      <c r="A934" s="177">
        <v>33</v>
      </c>
      <c r="B934" s="250" t="s">
        <v>2035</v>
      </c>
      <c r="C934" s="338" t="s">
        <v>2043</v>
      </c>
      <c r="D934" s="340">
        <v>1</v>
      </c>
      <c r="E934" s="250" t="s">
        <v>1917</v>
      </c>
      <c r="F934" s="177">
        <v>1</v>
      </c>
      <c r="G934" s="177">
        <v>0</v>
      </c>
      <c r="H934" s="177">
        <v>1</v>
      </c>
      <c r="I934" s="99" t="s">
        <v>364</v>
      </c>
    </row>
    <row r="935" spans="1:9" ht="47.25">
      <c r="A935" s="177">
        <v>34</v>
      </c>
      <c r="B935" s="250" t="s">
        <v>2035</v>
      </c>
      <c r="C935" s="338" t="s">
        <v>2044</v>
      </c>
      <c r="D935" s="340">
        <v>1</v>
      </c>
      <c r="E935" s="250" t="s">
        <v>1917</v>
      </c>
      <c r="F935" s="177">
        <v>0</v>
      </c>
      <c r="G935" s="177">
        <v>1</v>
      </c>
      <c r="H935" s="177">
        <v>1</v>
      </c>
      <c r="I935" s="99" t="s">
        <v>364</v>
      </c>
    </row>
    <row r="936" spans="1:9" ht="47.25">
      <c r="A936" s="177">
        <v>35</v>
      </c>
      <c r="B936" s="250" t="s">
        <v>2035</v>
      </c>
      <c r="C936" s="341" t="s">
        <v>2045</v>
      </c>
      <c r="D936" s="340">
        <v>1</v>
      </c>
      <c r="E936" s="250" t="s">
        <v>1917</v>
      </c>
      <c r="F936" s="177">
        <v>1</v>
      </c>
      <c r="G936" s="177">
        <v>0</v>
      </c>
      <c r="H936" s="177">
        <v>1</v>
      </c>
      <c r="I936" s="99" t="s">
        <v>364</v>
      </c>
    </row>
    <row r="937" spans="1:9" ht="47.25">
      <c r="A937" s="177">
        <v>36</v>
      </c>
      <c r="B937" s="250" t="s">
        <v>2035</v>
      </c>
      <c r="C937" s="341" t="s">
        <v>2046</v>
      </c>
      <c r="D937" s="340">
        <v>1</v>
      </c>
      <c r="E937" s="250" t="s">
        <v>1917</v>
      </c>
      <c r="F937" s="177">
        <v>1</v>
      </c>
      <c r="G937" s="177">
        <v>0</v>
      </c>
      <c r="H937" s="177">
        <v>1</v>
      </c>
      <c r="I937" s="99" t="s">
        <v>364</v>
      </c>
    </row>
    <row r="938" spans="1:9" ht="47.25">
      <c r="A938" s="177">
        <v>37</v>
      </c>
      <c r="B938" s="250" t="s">
        <v>2035</v>
      </c>
      <c r="C938" s="341" t="s">
        <v>2047</v>
      </c>
      <c r="D938" s="147">
        <v>1</v>
      </c>
      <c r="E938" s="99" t="s">
        <v>1917</v>
      </c>
      <c r="F938" s="177">
        <v>1</v>
      </c>
      <c r="G938" s="177">
        <v>0</v>
      </c>
      <c r="H938" s="177">
        <v>1</v>
      </c>
      <c r="I938" s="99" t="s">
        <v>364</v>
      </c>
    </row>
    <row r="939" spans="1:9" ht="47.25">
      <c r="A939" s="177">
        <v>38</v>
      </c>
      <c r="B939" s="250" t="s">
        <v>2035</v>
      </c>
      <c r="C939" s="341" t="s">
        <v>2048</v>
      </c>
      <c r="D939" s="147">
        <v>1</v>
      </c>
      <c r="E939" s="99" t="s">
        <v>1917</v>
      </c>
      <c r="F939" s="177">
        <v>1</v>
      </c>
      <c r="G939" s="177">
        <v>0</v>
      </c>
      <c r="H939" s="177">
        <v>1</v>
      </c>
      <c r="I939" s="99" t="s">
        <v>364</v>
      </c>
    </row>
    <row r="940" spans="1:9" ht="47.25">
      <c r="A940" s="177">
        <v>39</v>
      </c>
      <c r="B940" s="250" t="s">
        <v>2035</v>
      </c>
      <c r="C940" s="341" t="s">
        <v>2049</v>
      </c>
      <c r="D940" s="147">
        <v>1</v>
      </c>
      <c r="E940" s="99" t="s">
        <v>1917</v>
      </c>
      <c r="F940" s="177">
        <v>1</v>
      </c>
      <c r="G940" s="177">
        <v>0</v>
      </c>
      <c r="H940" s="177">
        <v>1</v>
      </c>
      <c r="I940" s="99" t="s">
        <v>364</v>
      </c>
    </row>
    <row r="941" spans="1:9" ht="47.25">
      <c r="A941" s="177">
        <v>40</v>
      </c>
      <c r="B941" s="250" t="s">
        <v>2035</v>
      </c>
      <c r="C941" s="341" t="s">
        <v>2050</v>
      </c>
      <c r="D941" s="147">
        <v>1</v>
      </c>
      <c r="E941" s="99" t="s">
        <v>1917</v>
      </c>
      <c r="F941" s="177">
        <v>1</v>
      </c>
      <c r="G941" s="177">
        <v>0</v>
      </c>
      <c r="H941" s="177">
        <v>1</v>
      </c>
      <c r="I941" s="99" t="s">
        <v>364</v>
      </c>
    </row>
    <row r="942" spans="1:9" ht="47.25">
      <c r="A942" s="177">
        <v>41</v>
      </c>
      <c r="B942" s="250" t="s">
        <v>2035</v>
      </c>
      <c r="C942" s="341" t="s">
        <v>2051</v>
      </c>
      <c r="D942" s="147">
        <v>1</v>
      </c>
      <c r="E942" s="99" t="s">
        <v>1917</v>
      </c>
      <c r="F942" s="177">
        <v>1</v>
      </c>
      <c r="G942" s="177">
        <v>0</v>
      </c>
      <c r="H942" s="177">
        <v>1</v>
      </c>
      <c r="I942" s="99" t="s">
        <v>364</v>
      </c>
    </row>
    <row r="943" spans="1:9" ht="47.25">
      <c r="A943" s="177">
        <v>42</v>
      </c>
      <c r="B943" s="250" t="s">
        <v>2035</v>
      </c>
      <c r="C943" s="341" t="s">
        <v>2052</v>
      </c>
      <c r="D943" s="147">
        <v>1</v>
      </c>
      <c r="E943" s="99" t="s">
        <v>1917</v>
      </c>
      <c r="F943" s="177">
        <v>1</v>
      </c>
      <c r="G943" s="177">
        <v>0</v>
      </c>
      <c r="H943" s="177">
        <v>1</v>
      </c>
      <c r="I943" s="99" t="s">
        <v>364</v>
      </c>
    </row>
    <row r="944" spans="1:9" ht="31.5">
      <c r="A944" s="177">
        <v>43</v>
      </c>
      <c r="B944" s="250" t="s">
        <v>2035</v>
      </c>
      <c r="C944" s="341" t="s">
        <v>2053</v>
      </c>
      <c r="D944" s="147">
        <v>1</v>
      </c>
      <c r="E944" s="99" t="s">
        <v>1917</v>
      </c>
      <c r="F944" s="177">
        <v>1</v>
      </c>
      <c r="G944" s="177">
        <v>0</v>
      </c>
      <c r="H944" s="177">
        <v>1</v>
      </c>
      <c r="I944" s="178"/>
    </row>
    <row r="945" spans="1:9" ht="47.25">
      <c r="A945" s="177">
        <v>44</v>
      </c>
      <c r="B945" s="250" t="s">
        <v>2035</v>
      </c>
      <c r="C945" s="341" t="s">
        <v>2054</v>
      </c>
      <c r="D945" s="147">
        <v>1</v>
      </c>
      <c r="E945" s="99" t="s">
        <v>1917</v>
      </c>
      <c r="F945" s="177">
        <v>1</v>
      </c>
      <c r="G945" s="177">
        <v>0</v>
      </c>
      <c r="H945" s="177">
        <v>1</v>
      </c>
      <c r="I945" s="99" t="s">
        <v>364</v>
      </c>
    </row>
    <row r="946" spans="1:9" ht="47.25">
      <c r="A946" s="177">
        <v>45</v>
      </c>
      <c r="B946" s="250" t="s">
        <v>2035</v>
      </c>
      <c r="C946" s="341" t="s">
        <v>2055</v>
      </c>
      <c r="D946" s="147">
        <v>1</v>
      </c>
      <c r="E946" s="99" t="s">
        <v>1917</v>
      </c>
      <c r="F946" s="177">
        <v>1</v>
      </c>
      <c r="G946" s="177">
        <v>0</v>
      </c>
      <c r="H946" s="177">
        <v>1</v>
      </c>
      <c r="I946" s="99" t="s">
        <v>364</v>
      </c>
    </row>
    <row r="947" spans="1:9" ht="47.25">
      <c r="A947" s="177">
        <v>46</v>
      </c>
      <c r="B947" s="250" t="s">
        <v>2035</v>
      </c>
      <c r="C947" s="341" t="s">
        <v>2056</v>
      </c>
      <c r="D947" s="147">
        <v>1</v>
      </c>
      <c r="E947" s="99" t="s">
        <v>1917</v>
      </c>
      <c r="F947" s="177">
        <v>1</v>
      </c>
      <c r="G947" s="177">
        <v>0</v>
      </c>
      <c r="H947" s="177">
        <v>1</v>
      </c>
      <c r="I947" s="99" t="s">
        <v>364</v>
      </c>
    </row>
    <row r="948" spans="1:9" ht="47.25">
      <c r="A948" s="177">
        <v>47</v>
      </c>
      <c r="B948" s="250" t="s">
        <v>2035</v>
      </c>
      <c r="C948" s="341" t="s">
        <v>2057</v>
      </c>
      <c r="D948" s="147">
        <v>1</v>
      </c>
      <c r="E948" s="99" t="s">
        <v>1917</v>
      </c>
      <c r="F948" s="177">
        <v>0</v>
      </c>
      <c r="G948" s="177">
        <v>1</v>
      </c>
      <c r="H948" s="177">
        <v>1</v>
      </c>
      <c r="I948" s="99" t="s">
        <v>364</v>
      </c>
    </row>
    <row r="949" spans="1:9" ht="47.25">
      <c r="A949" s="177">
        <v>48</v>
      </c>
      <c r="B949" s="250" t="s">
        <v>2035</v>
      </c>
      <c r="C949" s="341" t="s">
        <v>2058</v>
      </c>
      <c r="D949" s="147">
        <v>1</v>
      </c>
      <c r="E949" s="99" t="s">
        <v>1917</v>
      </c>
      <c r="F949" s="177">
        <v>1</v>
      </c>
      <c r="G949" s="177">
        <v>0</v>
      </c>
      <c r="H949" s="177">
        <v>1</v>
      </c>
      <c r="I949" s="99" t="s">
        <v>364</v>
      </c>
    </row>
    <row r="950" spans="1:9" ht="47.25">
      <c r="A950" s="177">
        <v>49</v>
      </c>
      <c r="B950" s="250" t="s">
        <v>2035</v>
      </c>
      <c r="C950" s="341" t="s">
        <v>2059</v>
      </c>
      <c r="D950" s="147">
        <v>1</v>
      </c>
      <c r="E950" s="99" t="s">
        <v>1917</v>
      </c>
      <c r="F950" s="177">
        <v>0</v>
      </c>
      <c r="G950" s="177">
        <v>1</v>
      </c>
      <c r="H950" s="177">
        <v>1</v>
      </c>
      <c r="I950" s="99" t="s">
        <v>364</v>
      </c>
    </row>
    <row r="951" spans="1:9" ht="47.25">
      <c r="A951" s="177">
        <v>50</v>
      </c>
      <c r="B951" s="250" t="s">
        <v>2035</v>
      </c>
      <c r="C951" s="341" t="s">
        <v>2060</v>
      </c>
      <c r="D951" s="147">
        <v>1</v>
      </c>
      <c r="E951" s="99" t="s">
        <v>1917</v>
      </c>
      <c r="F951" s="177">
        <v>0</v>
      </c>
      <c r="G951" s="177">
        <v>1</v>
      </c>
      <c r="H951" s="177">
        <v>1</v>
      </c>
      <c r="I951" s="99" t="s">
        <v>364</v>
      </c>
    </row>
    <row r="952" spans="1:9" ht="47.25">
      <c r="A952" s="177">
        <v>51</v>
      </c>
      <c r="B952" s="250" t="s">
        <v>2035</v>
      </c>
      <c r="C952" s="341" t="s">
        <v>2061</v>
      </c>
      <c r="D952" s="147">
        <v>1</v>
      </c>
      <c r="E952" s="99" t="s">
        <v>1917</v>
      </c>
      <c r="F952" s="177">
        <v>1</v>
      </c>
      <c r="G952" s="177">
        <v>0</v>
      </c>
      <c r="H952" s="177">
        <v>1</v>
      </c>
      <c r="I952" s="99" t="s">
        <v>364</v>
      </c>
    </row>
    <row r="953" spans="1:9" ht="47.25">
      <c r="A953" s="177">
        <v>52</v>
      </c>
      <c r="B953" s="250" t="s">
        <v>2035</v>
      </c>
      <c r="C953" s="341" t="s">
        <v>2062</v>
      </c>
      <c r="D953" s="147">
        <v>1</v>
      </c>
      <c r="E953" s="99" t="s">
        <v>1917</v>
      </c>
      <c r="F953" s="177">
        <v>1</v>
      </c>
      <c r="G953" s="177">
        <v>0</v>
      </c>
      <c r="H953" s="177">
        <v>1</v>
      </c>
      <c r="I953" s="99" t="s">
        <v>364</v>
      </c>
    </row>
    <row r="954" spans="1:9" ht="47.25">
      <c r="A954" s="177">
        <v>53</v>
      </c>
      <c r="B954" s="250" t="s">
        <v>2035</v>
      </c>
      <c r="C954" s="341" t="s">
        <v>2063</v>
      </c>
      <c r="D954" s="147">
        <v>1</v>
      </c>
      <c r="E954" s="99" t="s">
        <v>1917</v>
      </c>
      <c r="F954" s="177">
        <v>1</v>
      </c>
      <c r="G954" s="177">
        <v>0</v>
      </c>
      <c r="H954" s="177">
        <v>1</v>
      </c>
      <c r="I954" s="99" t="s">
        <v>364</v>
      </c>
    </row>
    <row r="955" spans="1:9" ht="47.25">
      <c r="A955" s="177">
        <v>54</v>
      </c>
      <c r="B955" s="250" t="s">
        <v>2035</v>
      </c>
      <c r="C955" s="341" t="s">
        <v>2064</v>
      </c>
      <c r="D955" s="147">
        <v>1</v>
      </c>
      <c r="E955" s="99" t="s">
        <v>1917</v>
      </c>
      <c r="F955" s="177">
        <v>1</v>
      </c>
      <c r="G955" s="177">
        <v>0</v>
      </c>
      <c r="H955" s="177">
        <v>1</v>
      </c>
      <c r="I955" s="99" t="s">
        <v>364</v>
      </c>
    </row>
    <row r="956" spans="1:9" ht="47.25">
      <c r="A956" s="177">
        <v>55</v>
      </c>
      <c r="B956" s="250" t="s">
        <v>2035</v>
      </c>
      <c r="C956" s="341" t="s">
        <v>2065</v>
      </c>
      <c r="D956" s="147">
        <v>1</v>
      </c>
      <c r="E956" s="99" t="s">
        <v>1917</v>
      </c>
      <c r="F956" s="177">
        <v>1</v>
      </c>
      <c r="G956" s="177">
        <v>0</v>
      </c>
      <c r="H956" s="177">
        <v>1</v>
      </c>
      <c r="I956" s="99" t="s">
        <v>364</v>
      </c>
    </row>
    <row r="957" spans="1:9" ht="47.25">
      <c r="A957" s="177">
        <v>56</v>
      </c>
      <c r="B957" s="250" t="s">
        <v>2035</v>
      </c>
      <c r="C957" s="341" t="s">
        <v>2066</v>
      </c>
      <c r="D957" s="147">
        <v>1</v>
      </c>
      <c r="E957" s="99" t="s">
        <v>1917</v>
      </c>
      <c r="F957" s="177">
        <v>1</v>
      </c>
      <c r="G957" s="177">
        <v>0</v>
      </c>
      <c r="H957" s="177">
        <v>1</v>
      </c>
      <c r="I957" s="99" t="s">
        <v>364</v>
      </c>
    </row>
    <row r="958" spans="1:9" ht="47.25">
      <c r="A958" s="177">
        <v>57</v>
      </c>
      <c r="B958" s="250" t="s">
        <v>2035</v>
      </c>
      <c r="C958" s="341" t="s">
        <v>2067</v>
      </c>
      <c r="D958" s="147">
        <v>1</v>
      </c>
      <c r="E958" s="99" t="s">
        <v>1917</v>
      </c>
      <c r="F958" s="177">
        <v>1</v>
      </c>
      <c r="G958" s="177">
        <v>0</v>
      </c>
      <c r="H958" s="177">
        <v>1</v>
      </c>
      <c r="I958" s="99" t="s">
        <v>364</v>
      </c>
    </row>
    <row r="959" spans="1:9" ht="47.25">
      <c r="A959" s="177">
        <v>58</v>
      </c>
      <c r="B959" s="250" t="s">
        <v>2035</v>
      </c>
      <c r="C959" s="341" t="s">
        <v>2068</v>
      </c>
      <c r="D959" s="147">
        <v>1</v>
      </c>
      <c r="E959" s="99" t="s">
        <v>1917</v>
      </c>
      <c r="F959" s="177">
        <v>1</v>
      </c>
      <c r="G959" s="177">
        <v>0</v>
      </c>
      <c r="H959" s="177">
        <v>1</v>
      </c>
      <c r="I959" s="99" t="s">
        <v>364</v>
      </c>
    </row>
    <row r="960" spans="1:9" ht="47.25">
      <c r="A960" s="177">
        <v>59</v>
      </c>
      <c r="B960" s="250" t="s">
        <v>2035</v>
      </c>
      <c r="C960" s="341" t="s">
        <v>2069</v>
      </c>
      <c r="D960" s="147">
        <v>1</v>
      </c>
      <c r="E960" s="99" t="s">
        <v>1917</v>
      </c>
      <c r="F960" s="177">
        <v>1</v>
      </c>
      <c r="G960" s="177">
        <v>0</v>
      </c>
      <c r="H960" s="177">
        <v>1</v>
      </c>
      <c r="I960" s="99" t="s">
        <v>364</v>
      </c>
    </row>
    <row r="961" spans="1:10" ht="47.25">
      <c r="A961" s="177">
        <v>60</v>
      </c>
      <c r="B961" s="250" t="s">
        <v>2035</v>
      </c>
      <c r="C961" s="341" t="s">
        <v>2070</v>
      </c>
      <c r="D961" s="147">
        <v>1</v>
      </c>
      <c r="E961" s="99" t="s">
        <v>1917</v>
      </c>
      <c r="F961" s="177">
        <v>1</v>
      </c>
      <c r="G961" s="177">
        <v>0</v>
      </c>
      <c r="H961" s="177">
        <v>1</v>
      </c>
      <c r="I961" s="99" t="s">
        <v>364</v>
      </c>
    </row>
    <row r="962" spans="1:10" ht="47.25">
      <c r="A962" s="177">
        <v>61</v>
      </c>
      <c r="B962" s="250" t="s">
        <v>2035</v>
      </c>
      <c r="C962" s="100" t="s">
        <v>2071</v>
      </c>
      <c r="D962" s="147">
        <v>1</v>
      </c>
      <c r="E962" s="99" t="s">
        <v>1917</v>
      </c>
      <c r="F962" s="177">
        <v>1</v>
      </c>
      <c r="G962" s="177">
        <v>0</v>
      </c>
      <c r="H962" s="177">
        <v>1</v>
      </c>
      <c r="I962" s="99" t="s">
        <v>364</v>
      </c>
    </row>
    <row r="963" spans="1:10" ht="47.25">
      <c r="A963" s="177">
        <v>62</v>
      </c>
      <c r="B963" s="99" t="s">
        <v>2072</v>
      </c>
      <c r="C963" s="341" t="s">
        <v>2073</v>
      </c>
      <c r="D963" s="147">
        <v>1</v>
      </c>
      <c r="E963" s="99" t="s">
        <v>1917</v>
      </c>
      <c r="F963" s="177">
        <v>1</v>
      </c>
      <c r="G963" s="177">
        <v>0</v>
      </c>
      <c r="H963" s="177">
        <v>1</v>
      </c>
      <c r="I963" s="99" t="s">
        <v>364</v>
      </c>
    </row>
    <row r="964" spans="1:10" ht="47.25">
      <c r="A964" s="177">
        <v>63</v>
      </c>
      <c r="B964" s="99" t="s">
        <v>2072</v>
      </c>
      <c r="C964" s="341" t="s">
        <v>2074</v>
      </c>
      <c r="D964" s="147">
        <v>1</v>
      </c>
      <c r="E964" s="99" t="s">
        <v>1917</v>
      </c>
      <c r="F964" s="177">
        <v>1</v>
      </c>
      <c r="G964" s="177">
        <v>0</v>
      </c>
      <c r="H964" s="177">
        <f>SUM(F964:G964)</f>
        <v>1</v>
      </c>
      <c r="I964" s="99" t="s">
        <v>364</v>
      </c>
    </row>
    <row r="965" spans="1:10" ht="47.25">
      <c r="A965" s="177">
        <v>64</v>
      </c>
      <c r="B965" s="99" t="s">
        <v>2072</v>
      </c>
      <c r="C965" s="341" t="s">
        <v>2075</v>
      </c>
      <c r="D965" s="147">
        <v>1</v>
      </c>
      <c r="E965" s="99" t="s">
        <v>1917</v>
      </c>
      <c r="F965" s="177">
        <v>1</v>
      </c>
      <c r="G965" s="177">
        <v>0</v>
      </c>
      <c r="H965" s="177">
        <f>SUM(F965:G965)</f>
        <v>1</v>
      </c>
      <c r="I965" s="99" t="s">
        <v>364</v>
      </c>
    </row>
    <row r="966" spans="1:10" ht="47.25">
      <c r="A966" s="177">
        <v>65</v>
      </c>
      <c r="B966" s="99" t="s">
        <v>2072</v>
      </c>
      <c r="C966" s="341" t="s">
        <v>2076</v>
      </c>
      <c r="D966" s="147">
        <v>1</v>
      </c>
      <c r="E966" s="99" t="s">
        <v>1917</v>
      </c>
      <c r="F966" s="177">
        <v>1</v>
      </c>
      <c r="G966" s="177">
        <v>0</v>
      </c>
      <c r="H966" s="177">
        <v>1</v>
      </c>
      <c r="I966" s="99" t="s">
        <v>364</v>
      </c>
    </row>
    <row r="967" spans="1:10" ht="47.25">
      <c r="A967" s="177">
        <v>66</v>
      </c>
      <c r="B967" s="99" t="s">
        <v>2072</v>
      </c>
      <c r="C967" s="341" t="s">
        <v>2077</v>
      </c>
      <c r="D967" s="147">
        <v>1</v>
      </c>
      <c r="E967" s="99" t="s">
        <v>1917</v>
      </c>
      <c r="F967" s="177">
        <v>1</v>
      </c>
      <c r="G967" s="177">
        <v>0</v>
      </c>
      <c r="H967" s="177">
        <v>1</v>
      </c>
      <c r="I967" s="99" t="s">
        <v>364</v>
      </c>
    </row>
    <row r="968" spans="1:10" ht="47.25">
      <c r="A968" s="177">
        <v>67</v>
      </c>
      <c r="B968" s="99" t="s">
        <v>2072</v>
      </c>
      <c r="C968" s="341" t="s">
        <v>2078</v>
      </c>
      <c r="D968" s="147">
        <v>1</v>
      </c>
      <c r="E968" s="99" t="s">
        <v>1917</v>
      </c>
      <c r="F968" s="177">
        <v>1</v>
      </c>
      <c r="G968" s="177">
        <v>0</v>
      </c>
      <c r="H968" s="177">
        <v>1</v>
      </c>
      <c r="I968" s="99" t="s">
        <v>364</v>
      </c>
    </row>
    <row r="969" spans="1:10" ht="31.5">
      <c r="A969" s="177">
        <v>68</v>
      </c>
      <c r="B969" s="99" t="s">
        <v>2072</v>
      </c>
      <c r="C969" s="341" t="s">
        <v>2079</v>
      </c>
      <c r="D969" s="147">
        <v>1</v>
      </c>
      <c r="E969" s="99" t="s">
        <v>1917</v>
      </c>
      <c r="F969" s="177">
        <v>1</v>
      </c>
      <c r="G969" s="177">
        <v>0</v>
      </c>
      <c r="H969" s="177">
        <v>1</v>
      </c>
      <c r="I969" s="99" t="s">
        <v>364</v>
      </c>
    </row>
    <row r="970" spans="1:10" ht="47.25">
      <c r="A970" s="177">
        <v>69</v>
      </c>
      <c r="B970" s="99" t="s">
        <v>2072</v>
      </c>
      <c r="C970" s="341" t="s">
        <v>2080</v>
      </c>
      <c r="D970" s="147">
        <v>1</v>
      </c>
      <c r="E970" s="99" t="s">
        <v>1917</v>
      </c>
      <c r="F970" s="177">
        <v>1</v>
      </c>
      <c r="G970" s="177">
        <v>0</v>
      </c>
      <c r="H970" s="177">
        <v>1</v>
      </c>
      <c r="I970" s="99" t="s">
        <v>364</v>
      </c>
    </row>
    <row r="971" spans="1:10" ht="47.25">
      <c r="A971" s="177">
        <v>70</v>
      </c>
      <c r="B971" s="99" t="s">
        <v>2072</v>
      </c>
      <c r="C971" s="341" t="s">
        <v>2081</v>
      </c>
      <c r="D971" s="147">
        <v>1</v>
      </c>
      <c r="E971" s="99" t="s">
        <v>1917</v>
      </c>
      <c r="F971" s="177">
        <v>1</v>
      </c>
      <c r="G971" s="177">
        <v>0</v>
      </c>
      <c r="H971" s="177">
        <v>1</v>
      </c>
      <c r="I971" s="99" t="s">
        <v>364</v>
      </c>
    </row>
    <row r="972" spans="1:10" ht="15.75">
      <c r="A972" s="313">
        <v>70</v>
      </c>
      <c r="B972" s="342" t="s">
        <v>1924</v>
      </c>
      <c r="C972" s="14"/>
      <c r="D972" s="14"/>
      <c r="E972" s="14"/>
      <c r="F972" s="14"/>
      <c r="G972" s="14"/>
      <c r="H972" s="14"/>
      <c r="I972" s="14"/>
    </row>
    <row r="973" spans="1:10" ht="84" customHeight="1">
      <c r="A973" s="340">
        <v>1</v>
      </c>
      <c r="B973" s="340" t="s">
        <v>2434</v>
      </c>
      <c r="C973" s="340" t="s">
        <v>2435</v>
      </c>
      <c r="D973" s="340">
        <v>2</v>
      </c>
      <c r="E973" s="340" t="s">
        <v>2436</v>
      </c>
      <c r="F973" s="340">
        <v>1</v>
      </c>
      <c r="G973" s="340">
        <v>0</v>
      </c>
      <c r="H973" s="340">
        <v>1</v>
      </c>
      <c r="I973" s="340" t="s">
        <v>364</v>
      </c>
      <c r="J973" s="402"/>
    </row>
    <row r="974" spans="1:10" ht="94.5">
      <c r="A974" s="340">
        <v>2</v>
      </c>
      <c r="B974" s="340" t="s">
        <v>2434</v>
      </c>
      <c r="C974" s="340" t="s">
        <v>2437</v>
      </c>
      <c r="D974" s="340">
        <v>2</v>
      </c>
      <c r="E974" s="340" t="s">
        <v>2436</v>
      </c>
      <c r="F974" s="340">
        <v>1</v>
      </c>
      <c r="G974" s="340">
        <v>0</v>
      </c>
      <c r="H974" s="340">
        <v>1</v>
      </c>
      <c r="I974" s="340" t="s">
        <v>364</v>
      </c>
      <c r="J974" s="402"/>
    </row>
    <row r="975" spans="1:10" ht="94.5">
      <c r="A975" s="340">
        <v>3</v>
      </c>
      <c r="B975" s="340" t="s">
        <v>2434</v>
      </c>
      <c r="C975" s="340" t="s">
        <v>2438</v>
      </c>
      <c r="D975" s="340">
        <v>2</v>
      </c>
      <c r="E975" s="340" t="s">
        <v>2436</v>
      </c>
      <c r="F975" s="340">
        <v>1</v>
      </c>
      <c r="G975" s="340">
        <v>0</v>
      </c>
      <c r="H975" s="340">
        <v>1</v>
      </c>
      <c r="I975" s="340" t="s">
        <v>364</v>
      </c>
      <c r="J975" s="402"/>
    </row>
    <row r="976" spans="1:10" ht="94.5">
      <c r="A976" s="340">
        <v>4</v>
      </c>
      <c r="B976" s="340" t="s">
        <v>2434</v>
      </c>
      <c r="C976" s="340" t="s">
        <v>2439</v>
      </c>
      <c r="D976" s="340">
        <v>2</v>
      </c>
      <c r="E976" s="340" t="s">
        <v>2436</v>
      </c>
      <c r="F976" s="340">
        <v>1</v>
      </c>
      <c r="G976" s="340">
        <v>0</v>
      </c>
      <c r="H976" s="340">
        <v>1</v>
      </c>
      <c r="I976" s="340" t="s">
        <v>364</v>
      </c>
      <c r="J976" s="402"/>
    </row>
    <row r="977" spans="1:10" ht="94.5">
      <c r="A977" s="340">
        <v>5</v>
      </c>
      <c r="B977" s="340" t="s">
        <v>2434</v>
      </c>
      <c r="C977" s="340" t="s">
        <v>2440</v>
      </c>
      <c r="D977" s="340">
        <v>2</v>
      </c>
      <c r="E977" s="340" t="s">
        <v>2436</v>
      </c>
      <c r="F977" s="340">
        <v>1</v>
      </c>
      <c r="G977" s="340">
        <v>0</v>
      </c>
      <c r="H977" s="340">
        <v>1</v>
      </c>
      <c r="I977" s="340" t="s">
        <v>364</v>
      </c>
      <c r="J977" s="402"/>
    </row>
    <row r="978" spans="1:10" ht="94.5">
      <c r="A978" s="340">
        <v>6</v>
      </c>
      <c r="B978" s="340" t="s">
        <v>2434</v>
      </c>
      <c r="C978" s="340" t="s">
        <v>2441</v>
      </c>
      <c r="D978" s="340">
        <v>2</v>
      </c>
      <c r="E978" s="340" t="s">
        <v>2436</v>
      </c>
      <c r="F978" s="340">
        <v>1</v>
      </c>
      <c r="G978" s="340">
        <v>0</v>
      </c>
      <c r="H978" s="340">
        <v>1</v>
      </c>
      <c r="I978" s="340" t="s">
        <v>364</v>
      </c>
      <c r="J978" s="402"/>
    </row>
    <row r="979" spans="1:10" ht="94.5">
      <c r="A979" s="340">
        <v>7</v>
      </c>
      <c r="B979" s="340" t="s">
        <v>2434</v>
      </c>
      <c r="C979" s="340" t="s">
        <v>2442</v>
      </c>
      <c r="D979" s="340">
        <v>2</v>
      </c>
      <c r="E979" s="340" t="s">
        <v>2436</v>
      </c>
      <c r="F979" s="340">
        <v>1</v>
      </c>
      <c r="G979" s="340">
        <v>1</v>
      </c>
      <c r="H979" s="340">
        <v>1</v>
      </c>
      <c r="I979" s="340" t="s">
        <v>364</v>
      </c>
      <c r="J979" s="402"/>
    </row>
    <row r="980" spans="1:10" ht="78.75">
      <c r="A980" s="340">
        <v>8</v>
      </c>
      <c r="B980" s="340" t="s">
        <v>2434</v>
      </c>
      <c r="C980" s="340" t="s">
        <v>2443</v>
      </c>
      <c r="D980" s="340">
        <v>2</v>
      </c>
      <c r="E980" s="340" t="s">
        <v>2436</v>
      </c>
      <c r="F980" s="340">
        <v>1</v>
      </c>
      <c r="G980" s="340">
        <v>0</v>
      </c>
      <c r="H980" s="340">
        <v>1</v>
      </c>
      <c r="I980" s="340" t="s">
        <v>364</v>
      </c>
      <c r="J980" s="402"/>
    </row>
    <row r="981" spans="1:10" ht="78.75">
      <c r="A981" s="340">
        <v>9</v>
      </c>
      <c r="B981" s="340" t="s">
        <v>2434</v>
      </c>
      <c r="C981" s="340" t="s">
        <v>2444</v>
      </c>
      <c r="D981" s="340">
        <v>2</v>
      </c>
      <c r="E981" s="340" t="s">
        <v>2436</v>
      </c>
      <c r="F981" s="340">
        <v>1</v>
      </c>
      <c r="G981" s="340">
        <v>1</v>
      </c>
      <c r="H981" s="340">
        <v>1</v>
      </c>
      <c r="I981" s="340" t="s">
        <v>364</v>
      </c>
      <c r="J981" s="402"/>
    </row>
    <row r="982" spans="1:10" ht="78.75">
      <c r="A982" s="340">
        <v>10</v>
      </c>
      <c r="B982" s="340" t="s">
        <v>2434</v>
      </c>
      <c r="C982" s="340" t="s">
        <v>2445</v>
      </c>
      <c r="D982" s="340">
        <v>2</v>
      </c>
      <c r="E982" s="340" t="s">
        <v>2436</v>
      </c>
      <c r="F982" s="340">
        <v>1</v>
      </c>
      <c r="G982" s="340">
        <v>0</v>
      </c>
      <c r="H982" s="340">
        <v>1</v>
      </c>
      <c r="I982" s="340" t="s">
        <v>364</v>
      </c>
      <c r="J982" s="402"/>
    </row>
    <row r="983" spans="1:10" ht="94.5">
      <c r="A983" s="340">
        <v>11</v>
      </c>
      <c r="B983" s="340" t="s">
        <v>2434</v>
      </c>
      <c r="C983" s="340" t="s">
        <v>2446</v>
      </c>
      <c r="D983" s="340">
        <v>2</v>
      </c>
      <c r="E983" s="340" t="s">
        <v>2436</v>
      </c>
      <c r="F983" s="340">
        <v>1</v>
      </c>
      <c r="G983" s="340">
        <v>0</v>
      </c>
      <c r="H983" s="340">
        <v>1</v>
      </c>
      <c r="I983" s="340" t="s">
        <v>364</v>
      </c>
      <c r="J983" s="402"/>
    </row>
    <row r="984" spans="1:10" ht="94.5">
      <c r="A984" s="340">
        <v>12</v>
      </c>
      <c r="B984" s="340" t="s">
        <v>2434</v>
      </c>
      <c r="C984" s="340" t="s">
        <v>2447</v>
      </c>
      <c r="D984" s="340">
        <v>2</v>
      </c>
      <c r="E984" s="340" t="s">
        <v>2436</v>
      </c>
      <c r="F984" s="340">
        <v>1</v>
      </c>
      <c r="G984" s="340">
        <v>0</v>
      </c>
      <c r="H984" s="340">
        <v>1</v>
      </c>
      <c r="I984" s="340" t="s">
        <v>364</v>
      </c>
      <c r="J984" s="402"/>
    </row>
    <row r="985" spans="1:10" ht="94.5">
      <c r="A985" s="340">
        <v>13</v>
      </c>
      <c r="B985" s="340" t="s">
        <v>2434</v>
      </c>
      <c r="C985" s="340" t="s">
        <v>2448</v>
      </c>
      <c r="D985" s="340">
        <v>2</v>
      </c>
      <c r="E985" s="340" t="s">
        <v>2436</v>
      </c>
      <c r="F985" s="340">
        <v>1</v>
      </c>
      <c r="G985" s="340">
        <v>0</v>
      </c>
      <c r="H985" s="340">
        <v>1</v>
      </c>
      <c r="I985" s="340" t="s">
        <v>364</v>
      </c>
      <c r="J985" s="402"/>
    </row>
    <row r="986" spans="1:10" ht="94.5">
      <c r="A986" s="340">
        <v>14</v>
      </c>
      <c r="B986" s="340" t="s">
        <v>2434</v>
      </c>
      <c r="C986" s="340" t="s">
        <v>2449</v>
      </c>
      <c r="D986" s="340">
        <v>2</v>
      </c>
      <c r="E986" s="340" t="s">
        <v>2436</v>
      </c>
      <c r="F986" s="340">
        <v>1</v>
      </c>
      <c r="G986" s="340">
        <v>0</v>
      </c>
      <c r="H986" s="340">
        <v>1</v>
      </c>
      <c r="I986" s="340" t="s">
        <v>364</v>
      </c>
      <c r="J986" s="402"/>
    </row>
    <row r="987" spans="1:10" ht="94.5">
      <c r="A987" s="340">
        <v>15</v>
      </c>
      <c r="B987" s="340" t="s">
        <v>2434</v>
      </c>
      <c r="C987" s="340" t="s">
        <v>2450</v>
      </c>
      <c r="D987" s="340">
        <v>2</v>
      </c>
      <c r="E987" s="340" t="s">
        <v>2436</v>
      </c>
      <c r="F987" s="340">
        <v>1</v>
      </c>
      <c r="G987" s="340">
        <v>0</v>
      </c>
      <c r="H987" s="340">
        <v>1</v>
      </c>
      <c r="I987" s="340" t="s">
        <v>364</v>
      </c>
      <c r="J987" s="402"/>
    </row>
    <row r="988" spans="1:10" ht="78.75">
      <c r="A988" s="340">
        <v>16</v>
      </c>
      <c r="B988" s="340" t="s">
        <v>2434</v>
      </c>
      <c r="C988" s="340" t="s">
        <v>2451</v>
      </c>
      <c r="D988" s="340">
        <v>2</v>
      </c>
      <c r="E988" s="340" t="s">
        <v>2436</v>
      </c>
      <c r="F988" s="340">
        <v>1</v>
      </c>
      <c r="G988" s="340">
        <v>0</v>
      </c>
      <c r="H988" s="340">
        <v>1</v>
      </c>
      <c r="I988" s="340" t="s">
        <v>364</v>
      </c>
      <c r="J988" s="402"/>
    </row>
    <row r="989" spans="1:10" ht="94.5">
      <c r="A989" s="340">
        <v>17</v>
      </c>
      <c r="B989" s="340" t="s">
        <v>2434</v>
      </c>
      <c r="C989" s="340" t="s">
        <v>2452</v>
      </c>
      <c r="D989" s="340">
        <v>2</v>
      </c>
      <c r="E989" s="340" t="s">
        <v>2436</v>
      </c>
      <c r="F989" s="340">
        <v>1</v>
      </c>
      <c r="G989" s="340">
        <v>0</v>
      </c>
      <c r="H989" s="340">
        <v>1</v>
      </c>
      <c r="I989" s="340" t="s">
        <v>364</v>
      </c>
      <c r="J989" s="402"/>
    </row>
    <row r="990" spans="1:10" ht="94.5">
      <c r="A990" s="340">
        <v>18</v>
      </c>
      <c r="B990" s="340" t="s">
        <v>2434</v>
      </c>
      <c r="C990" s="340" t="s">
        <v>2453</v>
      </c>
      <c r="D990" s="340">
        <v>2</v>
      </c>
      <c r="E990" s="340" t="s">
        <v>2436</v>
      </c>
      <c r="F990" s="340">
        <v>1</v>
      </c>
      <c r="G990" s="340">
        <v>0</v>
      </c>
      <c r="H990" s="340">
        <v>1</v>
      </c>
      <c r="I990" s="340" t="s">
        <v>364</v>
      </c>
      <c r="J990" s="402"/>
    </row>
    <row r="991" spans="1:10" ht="78.75">
      <c r="A991" s="340">
        <v>19</v>
      </c>
      <c r="B991" s="340" t="s">
        <v>2454</v>
      </c>
      <c r="C991" s="340" t="s">
        <v>2455</v>
      </c>
      <c r="D991" s="340">
        <v>2</v>
      </c>
      <c r="E991" s="340" t="s">
        <v>2436</v>
      </c>
      <c r="F991" s="340">
        <v>1</v>
      </c>
      <c r="G991" s="340">
        <v>0</v>
      </c>
      <c r="H991" s="340">
        <v>1</v>
      </c>
      <c r="I991" s="340" t="s">
        <v>364</v>
      </c>
      <c r="J991" s="402"/>
    </row>
    <row r="992" spans="1:10" ht="94.5">
      <c r="A992" s="340">
        <v>20</v>
      </c>
      <c r="B992" s="340" t="s">
        <v>2454</v>
      </c>
      <c r="C992" s="340" t="s">
        <v>2456</v>
      </c>
      <c r="D992" s="340">
        <v>2</v>
      </c>
      <c r="E992" s="340" t="s">
        <v>2436</v>
      </c>
      <c r="F992" s="340">
        <v>1</v>
      </c>
      <c r="G992" s="340">
        <v>0</v>
      </c>
      <c r="H992" s="340">
        <v>1</v>
      </c>
      <c r="I992" s="340" t="s">
        <v>364</v>
      </c>
      <c r="J992" s="402"/>
    </row>
    <row r="993" spans="1:10" ht="78.75">
      <c r="A993" s="340">
        <v>21</v>
      </c>
      <c r="B993" s="340" t="s">
        <v>2454</v>
      </c>
      <c r="C993" s="340" t="s">
        <v>2457</v>
      </c>
      <c r="D993" s="340">
        <v>2</v>
      </c>
      <c r="E993" s="340" t="s">
        <v>2436</v>
      </c>
      <c r="F993" s="340">
        <v>1</v>
      </c>
      <c r="G993" s="340">
        <v>0</v>
      </c>
      <c r="H993" s="340">
        <v>1</v>
      </c>
      <c r="I993" s="340" t="s">
        <v>364</v>
      </c>
      <c r="J993" s="402"/>
    </row>
    <row r="994" spans="1:10" ht="78.75">
      <c r="A994" s="340">
        <v>22</v>
      </c>
      <c r="B994" s="340" t="s">
        <v>2454</v>
      </c>
      <c r="C994" s="340" t="s">
        <v>2458</v>
      </c>
      <c r="D994" s="340">
        <v>2</v>
      </c>
      <c r="E994" s="340" t="s">
        <v>2436</v>
      </c>
      <c r="F994" s="340">
        <v>1</v>
      </c>
      <c r="G994" s="340">
        <v>0</v>
      </c>
      <c r="H994" s="340">
        <v>1</v>
      </c>
      <c r="I994" s="340" t="s">
        <v>364</v>
      </c>
      <c r="J994" s="402"/>
    </row>
    <row r="995" spans="1:10" ht="78.75">
      <c r="A995" s="340">
        <v>23</v>
      </c>
      <c r="B995" s="340" t="s">
        <v>2454</v>
      </c>
      <c r="C995" s="340" t="s">
        <v>2459</v>
      </c>
      <c r="D995" s="340">
        <v>2</v>
      </c>
      <c r="E995" s="340" t="s">
        <v>2436</v>
      </c>
      <c r="F995" s="340">
        <v>1</v>
      </c>
      <c r="G995" s="340">
        <v>0</v>
      </c>
      <c r="H995" s="340">
        <v>1</v>
      </c>
      <c r="I995" s="340" t="s">
        <v>364</v>
      </c>
      <c r="J995" s="402"/>
    </row>
    <row r="996" spans="1:10" ht="78.75">
      <c r="A996" s="340">
        <v>24</v>
      </c>
      <c r="B996" s="340" t="s">
        <v>2454</v>
      </c>
      <c r="C996" s="340" t="s">
        <v>2460</v>
      </c>
      <c r="D996" s="340">
        <v>2</v>
      </c>
      <c r="E996" s="340" t="s">
        <v>2436</v>
      </c>
      <c r="F996" s="340">
        <v>1</v>
      </c>
      <c r="G996" s="340">
        <v>0</v>
      </c>
      <c r="H996" s="340">
        <v>1</v>
      </c>
      <c r="I996" s="340" t="s">
        <v>364</v>
      </c>
      <c r="J996" s="402"/>
    </row>
    <row r="997" spans="1:10" ht="78.75">
      <c r="A997" s="340">
        <v>25</v>
      </c>
      <c r="B997" s="340" t="s">
        <v>2454</v>
      </c>
      <c r="C997" s="340" t="s">
        <v>2461</v>
      </c>
      <c r="D997" s="340">
        <v>2</v>
      </c>
      <c r="E997" s="340" t="s">
        <v>2436</v>
      </c>
      <c r="F997" s="340">
        <v>1</v>
      </c>
      <c r="G997" s="340">
        <v>0</v>
      </c>
      <c r="H997" s="340">
        <v>1</v>
      </c>
      <c r="I997" s="340" t="s">
        <v>364</v>
      </c>
      <c r="J997" s="402"/>
    </row>
    <row r="998" spans="1:10" ht="94.5">
      <c r="A998" s="340">
        <v>26</v>
      </c>
      <c r="B998" s="340" t="s">
        <v>2454</v>
      </c>
      <c r="C998" s="340" t="s">
        <v>2462</v>
      </c>
      <c r="D998" s="340">
        <v>2</v>
      </c>
      <c r="E998" s="340" t="s">
        <v>2436</v>
      </c>
      <c r="F998" s="340">
        <v>1</v>
      </c>
      <c r="G998" s="340">
        <v>0</v>
      </c>
      <c r="H998" s="340">
        <v>1</v>
      </c>
      <c r="I998" s="340" t="s">
        <v>364</v>
      </c>
      <c r="J998" s="402"/>
    </row>
    <row r="999" spans="1:10" ht="94.5">
      <c r="A999" s="340">
        <v>27</v>
      </c>
      <c r="B999" s="340" t="s">
        <v>2454</v>
      </c>
      <c r="C999" s="340" t="s">
        <v>2463</v>
      </c>
      <c r="D999" s="340">
        <v>2</v>
      </c>
      <c r="E999" s="340" t="s">
        <v>2436</v>
      </c>
      <c r="F999" s="340">
        <v>1</v>
      </c>
      <c r="G999" s="340">
        <v>0</v>
      </c>
      <c r="H999" s="340">
        <v>1</v>
      </c>
      <c r="I999" s="340" t="s">
        <v>364</v>
      </c>
      <c r="J999" s="402"/>
    </row>
    <row r="1000" spans="1:10" ht="94.5">
      <c r="A1000" s="340">
        <v>28</v>
      </c>
      <c r="B1000" s="340" t="s">
        <v>2454</v>
      </c>
      <c r="C1000" s="340" t="s">
        <v>2464</v>
      </c>
      <c r="D1000" s="340">
        <v>2</v>
      </c>
      <c r="E1000" s="340" t="s">
        <v>2436</v>
      </c>
      <c r="F1000" s="340">
        <v>1</v>
      </c>
      <c r="G1000" s="340">
        <v>0</v>
      </c>
      <c r="H1000" s="340">
        <v>1</v>
      </c>
      <c r="I1000" s="340" t="s">
        <v>364</v>
      </c>
      <c r="J1000" s="402"/>
    </row>
    <row r="1001" spans="1:10" ht="94.5">
      <c r="A1001" s="340">
        <v>29</v>
      </c>
      <c r="B1001" s="340" t="s">
        <v>2454</v>
      </c>
      <c r="C1001" s="340" t="s">
        <v>2465</v>
      </c>
      <c r="D1001" s="340">
        <v>2</v>
      </c>
      <c r="E1001" s="340" t="s">
        <v>2436</v>
      </c>
      <c r="F1001" s="340">
        <v>1</v>
      </c>
      <c r="G1001" s="340">
        <v>0</v>
      </c>
      <c r="H1001" s="340">
        <v>1</v>
      </c>
      <c r="I1001" s="340" t="s">
        <v>364</v>
      </c>
      <c r="J1001" s="402"/>
    </row>
    <row r="1002" spans="1:10" ht="94.5">
      <c r="A1002" s="340">
        <v>30</v>
      </c>
      <c r="B1002" s="340" t="s">
        <v>2454</v>
      </c>
      <c r="C1002" s="340" t="s">
        <v>2466</v>
      </c>
      <c r="D1002" s="340">
        <v>2</v>
      </c>
      <c r="E1002" s="340" t="s">
        <v>2436</v>
      </c>
      <c r="F1002" s="340">
        <v>1</v>
      </c>
      <c r="G1002" s="340">
        <v>0</v>
      </c>
      <c r="H1002" s="340">
        <v>1</v>
      </c>
      <c r="I1002" s="340" t="s">
        <v>364</v>
      </c>
      <c r="J1002" s="402"/>
    </row>
    <row r="1003" spans="1:10" ht="94.5">
      <c r="A1003" s="340">
        <v>31</v>
      </c>
      <c r="B1003" s="340" t="s">
        <v>2454</v>
      </c>
      <c r="C1003" s="340" t="s">
        <v>2467</v>
      </c>
      <c r="D1003" s="340">
        <v>2</v>
      </c>
      <c r="E1003" s="340" t="s">
        <v>2436</v>
      </c>
      <c r="F1003" s="340">
        <v>1</v>
      </c>
      <c r="G1003" s="340">
        <v>0</v>
      </c>
      <c r="H1003" s="340">
        <v>1</v>
      </c>
      <c r="I1003" s="340" t="s">
        <v>364</v>
      </c>
      <c r="J1003" s="402"/>
    </row>
    <row r="1004" spans="1:10" ht="78.75">
      <c r="A1004" s="340">
        <v>32</v>
      </c>
      <c r="B1004" s="340" t="s">
        <v>2454</v>
      </c>
      <c r="C1004" s="340" t="s">
        <v>2468</v>
      </c>
      <c r="D1004" s="340">
        <v>2</v>
      </c>
      <c r="E1004" s="340" t="s">
        <v>2436</v>
      </c>
      <c r="F1004" s="340">
        <v>1</v>
      </c>
      <c r="G1004" s="340">
        <v>0</v>
      </c>
      <c r="H1004" s="340">
        <v>1</v>
      </c>
      <c r="I1004" s="340" t="s">
        <v>364</v>
      </c>
      <c r="J1004" s="402"/>
    </row>
    <row r="1005" spans="1:10" ht="78.75">
      <c r="A1005" s="340">
        <v>33</v>
      </c>
      <c r="B1005" s="340" t="s">
        <v>2454</v>
      </c>
      <c r="C1005" s="340" t="s">
        <v>2469</v>
      </c>
      <c r="D1005" s="340">
        <v>2</v>
      </c>
      <c r="E1005" s="340" t="s">
        <v>2436</v>
      </c>
      <c r="F1005" s="340">
        <v>1</v>
      </c>
      <c r="G1005" s="340">
        <v>0</v>
      </c>
      <c r="H1005" s="340">
        <v>1</v>
      </c>
      <c r="I1005" s="340" t="s">
        <v>364</v>
      </c>
      <c r="J1005" s="402"/>
    </row>
    <row r="1006" spans="1:10" ht="78.75">
      <c r="A1006" s="340">
        <v>34</v>
      </c>
      <c r="B1006" s="340" t="s">
        <v>2454</v>
      </c>
      <c r="C1006" s="340" t="s">
        <v>2470</v>
      </c>
      <c r="D1006" s="340">
        <v>2</v>
      </c>
      <c r="E1006" s="340" t="s">
        <v>2436</v>
      </c>
      <c r="F1006" s="340">
        <v>1</v>
      </c>
      <c r="G1006" s="340">
        <v>0</v>
      </c>
      <c r="H1006" s="340">
        <v>1</v>
      </c>
      <c r="I1006" s="340" t="s">
        <v>364</v>
      </c>
      <c r="J1006" s="402"/>
    </row>
    <row r="1007" spans="1:10" ht="78.75">
      <c r="A1007" s="340">
        <v>35</v>
      </c>
      <c r="B1007" s="340" t="s">
        <v>2454</v>
      </c>
      <c r="C1007" s="340" t="s">
        <v>2471</v>
      </c>
      <c r="D1007" s="340">
        <v>2</v>
      </c>
      <c r="E1007" s="340" t="s">
        <v>2436</v>
      </c>
      <c r="F1007" s="340">
        <v>1</v>
      </c>
      <c r="G1007" s="340">
        <v>0</v>
      </c>
      <c r="H1007" s="340">
        <v>1</v>
      </c>
      <c r="I1007" s="340" t="s">
        <v>364</v>
      </c>
      <c r="J1007" s="402"/>
    </row>
    <row r="1008" spans="1:10" ht="78.75">
      <c r="A1008" s="340">
        <v>36</v>
      </c>
      <c r="B1008" s="340" t="s">
        <v>2454</v>
      </c>
      <c r="C1008" s="340" t="s">
        <v>2472</v>
      </c>
      <c r="D1008" s="340">
        <v>2</v>
      </c>
      <c r="E1008" s="340" t="s">
        <v>2436</v>
      </c>
      <c r="F1008" s="340">
        <v>1</v>
      </c>
      <c r="G1008" s="340">
        <v>0</v>
      </c>
      <c r="H1008" s="340">
        <v>1</v>
      </c>
      <c r="I1008" s="340" t="s">
        <v>364</v>
      </c>
      <c r="J1008" s="402"/>
    </row>
    <row r="1009" spans="1:10" ht="78.75">
      <c r="A1009" s="340">
        <v>37</v>
      </c>
      <c r="B1009" s="340" t="s">
        <v>2454</v>
      </c>
      <c r="C1009" s="340" t="s">
        <v>2473</v>
      </c>
      <c r="D1009" s="340">
        <v>2</v>
      </c>
      <c r="E1009" s="340" t="s">
        <v>2436</v>
      </c>
      <c r="F1009" s="340">
        <v>1</v>
      </c>
      <c r="G1009" s="340">
        <v>0</v>
      </c>
      <c r="H1009" s="340">
        <v>1</v>
      </c>
      <c r="I1009" s="340" t="s">
        <v>364</v>
      </c>
      <c r="J1009" s="402"/>
    </row>
    <row r="1010" spans="1:10" ht="94.5">
      <c r="A1010" s="340">
        <v>38</v>
      </c>
      <c r="B1010" s="340" t="s">
        <v>2454</v>
      </c>
      <c r="C1010" s="340" t="s">
        <v>2474</v>
      </c>
      <c r="D1010" s="340">
        <v>2</v>
      </c>
      <c r="E1010" s="340" t="s">
        <v>2436</v>
      </c>
      <c r="F1010" s="340">
        <v>1</v>
      </c>
      <c r="G1010" s="340">
        <v>0</v>
      </c>
      <c r="H1010" s="340">
        <v>1</v>
      </c>
      <c r="I1010" s="340" t="s">
        <v>364</v>
      </c>
      <c r="J1010" s="402"/>
    </row>
    <row r="1011" spans="1:10" ht="63">
      <c r="A1011" s="340">
        <v>39</v>
      </c>
      <c r="B1011" s="340" t="s">
        <v>2475</v>
      </c>
      <c r="C1011" s="340" t="s">
        <v>2476</v>
      </c>
      <c r="D1011" s="340">
        <v>2</v>
      </c>
      <c r="E1011" s="340" t="s">
        <v>2436</v>
      </c>
      <c r="F1011" s="340">
        <v>1</v>
      </c>
      <c r="G1011" s="340">
        <v>0</v>
      </c>
      <c r="H1011" s="340">
        <v>1</v>
      </c>
      <c r="I1011" s="340" t="s">
        <v>364</v>
      </c>
      <c r="J1011" s="402"/>
    </row>
    <row r="1012" spans="1:10" ht="78.75">
      <c r="A1012" s="340">
        <v>40</v>
      </c>
      <c r="B1012" s="340" t="s">
        <v>2475</v>
      </c>
      <c r="C1012" s="340" t="s">
        <v>2477</v>
      </c>
      <c r="D1012" s="340">
        <v>2</v>
      </c>
      <c r="E1012" s="340" t="s">
        <v>2436</v>
      </c>
      <c r="F1012" s="340">
        <v>1</v>
      </c>
      <c r="G1012" s="340">
        <v>0</v>
      </c>
      <c r="H1012" s="340">
        <v>1</v>
      </c>
      <c r="I1012" s="340" t="s">
        <v>364</v>
      </c>
      <c r="J1012" s="402"/>
    </row>
    <row r="1013" spans="1:10" ht="63">
      <c r="A1013" s="340">
        <v>41</v>
      </c>
      <c r="B1013" s="340" t="s">
        <v>2475</v>
      </c>
      <c r="C1013" s="340" t="s">
        <v>2478</v>
      </c>
      <c r="D1013" s="340">
        <v>2</v>
      </c>
      <c r="E1013" s="340" t="s">
        <v>2436</v>
      </c>
      <c r="F1013" s="340">
        <v>1</v>
      </c>
      <c r="G1013" s="340">
        <v>0</v>
      </c>
      <c r="H1013" s="340">
        <v>1</v>
      </c>
      <c r="I1013" s="340" t="s">
        <v>364</v>
      </c>
      <c r="J1013" s="402"/>
    </row>
    <row r="1014" spans="1:10" ht="78.75">
      <c r="A1014" s="340">
        <v>42</v>
      </c>
      <c r="B1014" s="340" t="s">
        <v>2475</v>
      </c>
      <c r="C1014" s="340" t="s">
        <v>2479</v>
      </c>
      <c r="D1014" s="340">
        <v>2</v>
      </c>
      <c r="E1014" s="340" t="s">
        <v>2436</v>
      </c>
      <c r="F1014" s="340">
        <v>1</v>
      </c>
      <c r="G1014" s="340">
        <v>0</v>
      </c>
      <c r="H1014" s="340">
        <v>1</v>
      </c>
      <c r="I1014" s="340" t="s">
        <v>364</v>
      </c>
      <c r="J1014" s="402"/>
    </row>
    <row r="1015" spans="1:10" ht="78.75">
      <c r="A1015" s="340">
        <v>43</v>
      </c>
      <c r="B1015" s="340" t="s">
        <v>2475</v>
      </c>
      <c r="C1015" s="340" t="s">
        <v>2480</v>
      </c>
      <c r="D1015" s="340">
        <v>2</v>
      </c>
      <c r="E1015" s="340" t="s">
        <v>2436</v>
      </c>
      <c r="F1015" s="340">
        <v>1</v>
      </c>
      <c r="G1015" s="340">
        <v>1</v>
      </c>
      <c r="H1015" s="340">
        <v>1</v>
      </c>
      <c r="I1015" s="340" t="s">
        <v>364</v>
      </c>
      <c r="J1015" s="402"/>
    </row>
    <row r="1016" spans="1:10" ht="78.75">
      <c r="A1016" s="340">
        <v>44</v>
      </c>
      <c r="B1016" s="340" t="s">
        <v>2475</v>
      </c>
      <c r="C1016" s="340" t="s">
        <v>2481</v>
      </c>
      <c r="D1016" s="340">
        <v>2</v>
      </c>
      <c r="E1016" s="340" t="s">
        <v>2436</v>
      </c>
      <c r="F1016" s="340">
        <v>1</v>
      </c>
      <c r="G1016" s="340">
        <v>0</v>
      </c>
      <c r="H1016" s="340">
        <v>1</v>
      </c>
      <c r="I1016" s="340" t="s">
        <v>364</v>
      </c>
      <c r="J1016" s="402"/>
    </row>
    <row r="1017" spans="1:10" ht="94.5">
      <c r="A1017" s="340">
        <v>45</v>
      </c>
      <c r="B1017" s="340" t="s">
        <v>2475</v>
      </c>
      <c r="C1017" s="340" t="s">
        <v>2482</v>
      </c>
      <c r="D1017" s="340">
        <v>2</v>
      </c>
      <c r="E1017" s="340" t="s">
        <v>2436</v>
      </c>
      <c r="F1017" s="340">
        <v>1</v>
      </c>
      <c r="G1017" s="340">
        <v>0</v>
      </c>
      <c r="H1017" s="340">
        <v>1</v>
      </c>
      <c r="I1017" s="340" t="s">
        <v>364</v>
      </c>
      <c r="J1017" s="402"/>
    </row>
    <row r="1018" spans="1:10" ht="78.75">
      <c r="A1018" s="340">
        <v>46</v>
      </c>
      <c r="B1018" s="340" t="s">
        <v>2475</v>
      </c>
      <c r="C1018" s="340" t="s">
        <v>2483</v>
      </c>
      <c r="D1018" s="340">
        <v>2</v>
      </c>
      <c r="E1018" s="340" t="s">
        <v>2436</v>
      </c>
      <c r="F1018" s="340">
        <v>1</v>
      </c>
      <c r="G1018" s="340">
        <v>1</v>
      </c>
      <c r="H1018" s="340">
        <v>1</v>
      </c>
      <c r="I1018" s="340" t="s">
        <v>364</v>
      </c>
      <c r="J1018" s="402"/>
    </row>
    <row r="1019" spans="1:10" ht="78.75">
      <c r="A1019" s="340">
        <v>47</v>
      </c>
      <c r="B1019" s="340" t="s">
        <v>2475</v>
      </c>
      <c r="C1019" s="340" t="s">
        <v>2484</v>
      </c>
      <c r="D1019" s="340">
        <v>2</v>
      </c>
      <c r="E1019" s="340" t="s">
        <v>2436</v>
      </c>
      <c r="F1019" s="340">
        <v>1</v>
      </c>
      <c r="G1019" s="340">
        <v>0</v>
      </c>
      <c r="H1019" s="340">
        <v>1</v>
      </c>
      <c r="I1019" s="340" t="s">
        <v>364</v>
      </c>
      <c r="J1019" s="402"/>
    </row>
    <row r="1020" spans="1:10" ht="78.75">
      <c r="A1020" s="340">
        <v>48</v>
      </c>
      <c r="B1020" s="340" t="s">
        <v>2475</v>
      </c>
      <c r="C1020" s="340" t="s">
        <v>2485</v>
      </c>
      <c r="D1020" s="340">
        <v>2</v>
      </c>
      <c r="E1020" s="340" t="s">
        <v>2436</v>
      </c>
      <c r="F1020" s="340">
        <v>1</v>
      </c>
      <c r="G1020" s="340">
        <v>0</v>
      </c>
      <c r="H1020" s="340">
        <v>1</v>
      </c>
      <c r="I1020" s="340" t="s">
        <v>364</v>
      </c>
      <c r="J1020" s="402"/>
    </row>
    <row r="1021" spans="1:10" ht="78.75">
      <c r="A1021" s="340">
        <v>49</v>
      </c>
      <c r="B1021" s="340" t="s">
        <v>2475</v>
      </c>
      <c r="C1021" s="340" t="s">
        <v>2486</v>
      </c>
      <c r="D1021" s="340">
        <v>2</v>
      </c>
      <c r="E1021" s="340" t="s">
        <v>2436</v>
      </c>
      <c r="F1021" s="340">
        <v>1</v>
      </c>
      <c r="G1021" s="340">
        <v>1</v>
      </c>
      <c r="H1021" s="340">
        <v>1</v>
      </c>
      <c r="I1021" s="340" t="s">
        <v>364</v>
      </c>
      <c r="J1021" s="402"/>
    </row>
    <row r="1022" spans="1:10" ht="94.5">
      <c r="A1022" s="340">
        <v>50</v>
      </c>
      <c r="B1022" s="340" t="s">
        <v>2475</v>
      </c>
      <c r="C1022" s="340" t="s">
        <v>2487</v>
      </c>
      <c r="D1022" s="340">
        <v>2</v>
      </c>
      <c r="E1022" s="340" t="s">
        <v>2436</v>
      </c>
      <c r="F1022" s="340">
        <v>1</v>
      </c>
      <c r="G1022" s="340">
        <v>0</v>
      </c>
      <c r="H1022" s="340">
        <v>1</v>
      </c>
      <c r="I1022" s="340" t="s">
        <v>364</v>
      </c>
      <c r="J1022" s="402"/>
    </row>
    <row r="1023" spans="1:10" ht="94.5">
      <c r="A1023" s="340">
        <v>51</v>
      </c>
      <c r="B1023" s="340" t="s">
        <v>2475</v>
      </c>
      <c r="C1023" s="340" t="s">
        <v>2488</v>
      </c>
      <c r="D1023" s="340">
        <v>2</v>
      </c>
      <c r="E1023" s="340" t="s">
        <v>2436</v>
      </c>
      <c r="F1023" s="340">
        <v>1</v>
      </c>
      <c r="G1023" s="340">
        <v>0</v>
      </c>
      <c r="H1023" s="340">
        <v>1</v>
      </c>
      <c r="I1023" s="340" t="s">
        <v>364</v>
      </c>
      <c r="J1023" s="402"/>
    </row>
    <row r="1024" spans="1:10" ht="94.5">
      <c r="A1024" s="340">
        <v>52</v>
      </c>
      <c r="B1024" s="340" t="s">
        <v>2475</v>
      </c>
      <c r="C1024" s="340" t="s">
        <v>2489</v>
      </c>
      <c r="D1024" s="340">
        <v>2</v>
      </c>
      <c r="E1024" s="340" t="s">
        <v>2436</v>
      </c>
      <c r="F1024" s="340">
        <v>1</v>
      </c>
      <c r="G1024" s="340">
        <v>0</v>
      </c>
      <c r="H1024" s="340">
        <v>1</v>
      </c>
      <c r="I1024" s="340" t="s">
        <v>364</v>
      </c>
      <c r="J1024" s="402"/>
    </row>
    <row r="1025" spans="1:10" ht="94.5">
      <c r="A1025" s="340">
        <v>53</v>
      </c>
      <c r="B1025" s="340" t="s">
        <v>2475</v>
      </c>
      <c r="C1025" s="340" t="s">
        <v>2490</v>
      </c>
      <c r="D1025" s="340">
        <v>2</v>
      </c>
      <c r="E1025" s="340" t="s">
        <v>2436</v>
      </c>
      <c r="F1025" s="340">
        <v>1</v>
      </c>
      <c r="G1025" s="340">
        <v>0</v>
      </c>
      <c r="H1025" s="340">
        <v>1</v>
      </c>
      <c r="I1025" s="340" t="s">
        <v>364</v>
      </c>
      <c r="J1025" s="402"/>
    </row>
    <row r="1026" spans="1:10" ht="94.5">
      <c r="A1026" s="340">
        <v>54</v>
      </c>
      <c r="B1026" s="340" t="s">
        <v>2475</v>
      </c>
      <c r="C1026" s="340" t="s">
        <v>2491</v>
      </c>
      <c r="D1026" s="340">
        <v>2</v>
      </c>
      <c r="E1026" s="340" t="s">
        <v>2436</v>
      </c>
      <c r="F1026" s="340">
        <v>1</v>
      </c>
      <c r="G1026" s="340">
        <v>0</v>
      </c>
      <c r="H1026" s="340">
        <v>1</v>
      </c>
      <c r="I1026" s="340" t="s">
        <v>364</v>
      </c>
      <c r="J1026" s="402"/>
    </row>
    <row r="1027" spans="1:10" ht="94.5">
      <c r="A1027" s="340">
        <v>55</v>
      </c>
      <c r="B1027" s="340" t="s">
        <v>2475</v>
      </c>
      <c r="C1027" s="340" t="s">
        <v>2492</v>
      </c>
      <c r="D1027" s="340">
        <v>2</v>
      </c>
      <c r="E1027" s="340" t="s">
        <v>2436</v>
      </c>
      <c r="F1027" s="340">
        <v>1</v>
      </c>
      <c r="G1027" s="340">
        <v>0</v>
      </c>
      <c r="H1027" s="340">
        <v>1</v>
      </c>
      <c r="I1027" s="340" t="s">
        <v>364</v>
      </c>
      <c r="J1027" s="402"/>
    </row>
    <row r="1028" spans="1:10" ht="94.5">
      <c r="A1028" s="340">
        <v>56</v>
      </c>
      <c r="B1028" s="340" t="s">
        <v>2475</v>
      </c>
      <c r="C1028" s="340" t="s">
        <v>2492</v>
      </c>
      <c r="D1028" s="340">
        <v>2</v>
      </c>
      <c r="E1028" s="340" t="s">
        <v>2436</v>
      </c>
      <c r="F1028" s="340">
        <v>1</v>
      </c>
      <c r="G1028" s="340">
        <v>0</v>
      </c>
      <c r="H1028" s="340">
        <v>1</v>
      </c>
      <c r="I1028" s="340" t="s">
        <v>364</v>
      </c>
      <c r="J1028" s="402"/>
    </row>
    <row r="1029" spans="1:10" ht="94.5">
      <c r="A1029" s="340">
        <v>57</v>
      </c>
      <c r="B1029" s="340" t="s">
        <v>2475</v>
      </c>
      <c r="C1029" s="340" t="s">
        <v>2493</v>
      </c>
      <c r="D1029" s="340">
        <v>2</v>
      </c>
      <c r="E1029" s="340" t="s">
        <v>2436</v>
      </c>
      <c r="F1029" s="340">
        <v>1</v>
      </c>
      <c r="G1029" s="340">
        <v>0</v>
      </c>
      <c r="H1029" s="340">
        <v>1</v>
      </c>
      <c r="I1029" s="340" t="s">
        <v>364</v>
      </c>
      <c r="J1029" s="402"/>
    </row>
    <row r="1030" spans="1:10" ht="94.5">
      <c r="A1030" s="340">
        <v>58</v>
      </c>
      <c r="B1030" s="340" t="s">
        <v>2494</v>
      </c>
      <c r="C1030" s="340" t="s">
        <v>2495</v>
      </c>
      <c r="D1030" s="340">
        <v>2</v>
      </c>
      <c r="E1030" s="340" t="s">
        <v>2436</v>
      </c>
      <c r="F1030" s="340">
        <v>1</v>
      </c>
      <c r="G1030" s="340">
        <v>0</v>
      </c>
      <c r="H1030" s="340">
        <v>1</v>
      </c>
      <c r="I1030" s="340" t="s">
        <v>364</v>
      </c>
      <c r="J1030" s="402"/>
    </row>
    <row r="1031" spans="1:10" ht="78.75">
      <c r="A1031" s="340">
        <v>59</v>
      </c>
      <c r="B1031" s="340" t="s">
        <v>2494</v>
      </c>
      <c r="C1031" s="340" t="s">
        <v>2496</v>
      </c>
      <c r="D1031" s="340">
        <v>2</v>
      </c>
      <c r="E1031" s="340" t="s">
        <v>2436</v>
      </c>
      <c r="F1031" s="340">
        <v>1</v>
      </c>
      <c r="G1031" s="340">
        <v>0</v>
      </c>
      <c r="H1031" s="340">
        <v>1</v>
      </c>
      <c r="I1031" s="340" t="s">
        <v>364</v>
      </c>
      <c r="J1031" s="402"/>
    </row>
    <row r="1032" spans="1:10" ht="94.5">
      <c r="A1032" s="340">
        <v>60</v>
      </c>
      <c r="B1032" s="340" t="s">
        <v>2494</v>
      </c>
      <c r="C1032" s="340" t="s">
        <v>2497</v>
      </c>
      <c r="D1032" s="340">
        <v>2</v>
      </c>
      <c r="E1032" s="340" t="s">
        <v>2436</v>
      </c>
      <c r="F1032" s="340">
        <v>1</v>
      </c>
      <c r="G1032" s="340">
        <v>0</v>
      </c>
      <c r="H1032" s="340">
        <v>1</v>
      </c>
      <c r="I1032" s="340" t="s">
        <v>364</v>
      </c>
      <c r="J1032" s="402"/>
    </row>
    <row r="1033" spans="1:10" ht="78.75">
      <c r="A1033" s="340">
        <v>61</v>
      </c>
      <c r="B1033" s="340" t="s">
        <v>2494</v>
      </c>
      <c r="C1033" s="340" t="s">
        <v>2498</v>
      </c>
      <c r="D1033" s="340">
        <v>2</v>
      </c>
      <c r="E1033" s="340" t="s">
        <v>2436</v>
      </c>
      <c r="F1033" s="340">
        <v>1</v>
      </c>
      <c r="G1033" s="340">
        <v>0</v>
      </c>
      <c r="H1033" s="340">
        <v>1</v>
      </c>
      <c r="I1033" s="340" t="s">
        <v>364</v>
      </c>
      <c r="J1033" s="402"/>
    </row>
    <row r="1034" spans="1:10" ht="78.75">
      <c r="A1034" s="340">
        <v>62</v>
      </c>
      <c r="B1034" s="340" t="s">
        <v>2494</v>
      </c>
      <c r="C1034" s="340" t="s">
        <v>2499</v>
      </c>
      <c r="D1034" s="340">
        <v>2</v>
      </c>
      <c r="E1034" s="340" t="s">
        <v>2436</v>
      </c>
      <c r="F1034" s="340">
        <v>1</v>
      </c>
      <c r="G1034" s="340">
        <v>0</v>
      </c>
      <c r="H1034" s="340">
        <v>1</v>
      </c>
      <c r="I1034" s="340" t="s">
        <v>364</v>
      </c>
      <c r="J1034" s="402"/>
    </row>
    <row r="1035" spans="1:10" ht="78.75">
      <c r="A1035" s="340">
        <v>63</v>
      </c>
      <c r="B1035" s="340" t="s">
        <v>2494</v>
      </c>
      <c r="C1035" s="340" t="s">
        <v>2500</v>
      </c>
      <c r="D1035" s="340">
        <v>2</v>
      </c>
      <c r="E1035" s="340" t="s">
        <v>2436</v>
      </c>
      <c r="F1035" s="340">
        <v>1</v>
      </c>
      <c r="G1035" s="340">
        <v>0</v>
      </c>
      <c r="H1035" s="340">
        <v>1</v>
      </c>
      <c r="I1035" s="340" t="s">
        <v>364</v>
      </c>
      <c r="J1035" s="402"/>
    </row>
    <row r="1036" spans="1:10" ht="78.75">
      <c r="A1036" s="340">
        <v>63</v>
      </c>
      <c r="B1036" s="340" t="s">
        <v>2494</v>
      </c>
      <c r="C1036" s="340" t="s">
        <v>2501</v>
      </c>
      <c r="D1036" s="340">
        <v>2</v>
      </c>
      <c r="E1036" s="340" t="s">
        <v>2436</v>
      </c>
      <c r="F1036" s="340">
        <v>1</v>
      </c>
      <c r="G1036" s="340">
        <v>0</v>
      </c>
      <c r="H1036" s="340">
        <v>1</v>
      </c>
      <c r="I1036" s="340" t="s">
        <v>364</v>
      </c>
      <c r="J1036" s="402"/>
    </row>
    <row r="1037" spans="1:10" ht="94.5">
      <c r="A1037" s="340">
        <v>64</v>
      </c>
      <c r="B1037" s="340" t="s">
        <v>2494</v>
      </c>
      <c r="C1037" s="340" t="s">
        <v>2502</v>
      </c>
      <c r="D1037" s="340">
        <v>2</v>
      </c>
      <c r="E1037" s="340" t="s">
        <v>2436</v>
      </c>
      <c r="F1037" s="340">
        <v>1</v>
      </c>
      <c r="G1037" s="340">
        <v>0</v>
      </c>
      <c r="H1037" s="340">
        <v>1</v>
      </c>
      <c r="I1037" s="340" t="s">
        <v>364</v>
      </c>
      <c r="J1037" s="402"/>
    </row>
    <row r="1038" spans="1:10" ht="78.75">
      <c r="A1038" s="340">
        <v>65</v>
      </c>
      <c r="B1038" s="340" t="s">
        <v>2494</v>
      </c>
      <c r="C1038" s="340" t="s">
        <v>2503</v>
      </c>
      <c r="D1038" s="340">
        <v>2</v>
      </c>
      <c r="E1038" s="340" t="s">
        <v>2436</v>
      </c>
      <c r="F1038" s="340">
        <v>1</v>
      </c>
      <c r="G1038" s="340">
        <v>0</v>
      </c>
      <c r="H1038" s="340">
        <v>1</v>
      </c>
      <c r="I1038" s="340" t="s">
        <v>364</v>
      </c>
      <c r="J1038" s="402"/>
    </row>
    <row r="1039" spans="1:10" ht="63">
      <c r="A1039" s="340">
        <v>66</v>
      </c>
      <c r="B1039" s="340" t="s">
        <v>2494</v>
      </c>
      <c r="C1039" s="340" t="s">
        <v>2504</v>
      </c>
      <c r="D1039" s="340">
        <v>2</v>
      </c>
      <c r="E1039" s="340" t="s">
        <v>2436</v>
      </c>
      <c r="F1039" s="340">
        <v>1</v>
      </c>
      <c r="G1039" s="340">
        <v>0</v>
      </c>
      <c r="H1039" s="340">
        <v>1</v>
      </c>
      <c r="I1039" s="340" t="s">
        <v>364</v>
      </c>
      <c r="J1039" s="402"/>
    </row>
    <row r="1040" spans="1:10" ht="78.75">
      <c r="A1040" s="340">
        <v>67</v>
      </c>
      <c r="B1040" s="340" t="s">
        <v>2494</v>
      </c>
      <c r="C1040" s="340" t="s">
        <v>2505</v>
      </c>
      <c r="D1040" s="340">
        <v>2</v>
      </c>
      <c r="E1040" s="340" t="s">
        <v>2436</v>
      </c>
      <c r="F1040" s="340">
        <v>1</v>
      </c>
      <c r="G1040" s="340">
        <v>0</v>
      </c>
      <c r="H1040" s="340">
        <v>1</v>
      </c>
      <c r="I1040" s="340" t="s">
        <v>364</v>
      </c>
      <c r="J1040" s="402"/>
    </row>
    <row r="1041" spans="1:10" ht="94.5">
      <c r="A1041" s="340">
        <v>68</v>
      </c>
      <c r="B1041" s="340" t="s">
        <v>2494</v>
      </c>
      <c r="C1041" s="340" t="s">
        <v>2506</v>
      </c>
      <c r="D1041" s="340">
        <v>2</v>
      </c>
      <c r="E1041" s="340" t="s">
        <v>2436</v>
      </c>
      <c r="F1041" s="340">
        <v>1</v>
      </c>
      <c r="G1041" s="340">
        <v>1</v>
      </c>
      <c r="H1041" s="340">
        <v>1</v>
      </c>
      <c r="I1041" s="340" t="s">
        <v>364</v>
      </c>
      <c r="J1041" s="402"/>
    </row>
    <row r="1042" spans="1:10" ht="78.75">
      <c r="A1042" s="340">
        <v>69</v>
      </c>
      <c r="B1042" s="340" t="s">
        <v>2494</v>
      </c>
      <c r="C1042" s="340" t="s">
        <v>2507</v>
      </c>
      <c r="D1042" s="340">
        <v>2</v>
      </c>
      <c r="E1042" s="340" t="s">
        <v>2436</v>
      </c>
      <c r="F1042" s="340">
        <v>1</v>
      </c>
      <c r="G1042" s="340">
        <v>0</v>
      </c>
      <c r="H1042" s="340">
        <v>1</v>
      </c>
      <c r="I1042" s="340" t="s">
        <v>364</v>
      </c>
      <c r="J1042" s="402"/>
    </row>
    <row r="1043" spans="1:10" ht="78.75">
      <c r="A1043" s="340">
        <v>70</v>
      </c>
      <c r="B1043" s="340" t="s">
        <v>2494</v>
      </c>
      <c r="C1043" s="340" t="s">
        <v>2508</v>
      </c>
      <c r="D1043" s="340">
        <v>2</v>
      </c>
      <c r="E1043" s="340" t="s">
        <v>2436</v>
      </c>
      <c r="F1043" s="340">
        <v>1</v>
      </c>
      <c r="G1043" s="340">
        <v>0</v>
      </c>
      <c r="H1043" s="340">
        <v>1</v>
      </c>
      <c r="I1043" s="340" t="s">
        <v>364</v>
      </c>
      <c r="J1043" s="402"/>
    </row>
    <row r="1044" spans="1:10" ht="78.75">
      <c r="A1044" s="340">
        <v>71</v>
      </c>
      <c r="B1044" s="340" t="s">
        <v>2494</v>
      </c>
      <c r="C1044" s="340" t="s">
        <v>2509</v>
      </c>
      <c r="D1044" s="340">
        <v>2</v>
      </c>
      <c r="E1044" s="340" t="s">
        <v>2436</v>
      </c>
      <c r="F1044" s="340">
        <v>1</v>
      </c>
      <c r="G1044" s="340">
        <v>0</v>
      </c>
      <c r="H1044" s="340">
        <v>1</v>
      </c>
      <c r="I1044" s="340" t="s">
        <v>364</v>
      </c>
      <c r="J1044" s="402"/>
    </row>
    <row r="1045" spans="1:10" ht="78.75">
      <c r="A1045" s="340">
        <v>72</v>
      </c>
      <c r="B1045" s="340" t="s">
        <v>2494</v>
      </c>
      <c r="C1045" s="340" t="s">
        <v>2510</v>
      </c>
      <c r="D1045" s="340">
        <v>2</v>
      </c>
      <c r="E1045" s="340" t="s">
        <v>2436</v>
      </c>
      <c r="F1045" s="340">
        <v>1</v>
      </c>
      <c r="G1045" s="340">
        <v>0</v>
      </c>
      <c r="H1045" s="340">
        <v>1</v>
      </c>
      <c r="I1045" s="340" t="s">
        <v>364</v>
      </c>
      <c r="J1045" s="402"/>
    </row>
    <row r="1046" spans="1:10" ht="94.5">
      <c r="A1046" s="340">
        <v>73</v>
      </c>
      <c r="B1046" s="340" t="s">
        <v>2494</v>
      </c>
      <c r="C1046" s="340" t="s">
        <v>2511</v>
      </c>
      <c r="D1046" s="340">
        <v>2</v>
      </c>
      <c r="E1046" s="340" t="s">
        <v>2436</v>
      </c>
      <c r="F1046" s="340">
        <v>1</v>
      </c>
      <c r="G1046" s="340">
        <v>0</v>
      </c>
      <c r="H1046" s="340">
        <v>1</v>
      </c>
      <c r="I1046" s="340" t="s">
        <v>364</v>
      </c>
      <c r="J1046" s="402"/>
    </row>
    <row r="1047" spans="1:10" ht="94.5">
      <c r="A1047" s="340">
        <v>74</v>
      </c>
      <c r="B1047" s="340" t="s">
        <v>2494</v>
      </c>
      <c r="C1047" s="340" t="s">
        <v>2512</v>
      </c>
      <c r="D1047" s="340">
        <v>2</v>
      </c>
      <c r="E1047" s="340" t="s">
        <v>2436</v>
      </c>
      <c r="F1047" s="340">
        <v>1</v>
      </c>
      <c r="G1047" s="340">
        <v>1</v>
      </c>
      <c r="H1047" s="340">
        <v>1</v>
      </c>
      <c r="I1047" s="340" t="s">
        <v>364</v>
      </c>
      <c r="J1047" s="402"/>
    </row>
    <row r="1048" spans="1:10" ht="78.75">
      <c r="A1048" s="340">
        <v>75</v>
      </c>
      <c r="B1048" s="340" t="s">
        <v>2494</v>
      </c>
      <c r="C1048" s="340" t="s">
        <v>2513</v>
      </c>
      <c r="D1048" s="340">
        <v>2</v>
      </c>
      <c r="E1048" s="340" t="s">
        <v>2436</v>
      </c>
      <c r="F1048" s="340">
        <v>1</v>
      </c>
      <c r="G1048" s="340">
        <v>0</v>
      </c>
      <c r="H1048" s="340">
        <v>1</v>
      </c>
      <c r="I1048" s="340" t="s">
        <v>364</v>
      </c>
      <c r="J1048" s="402"/>
    </row>
    <row r="1049" spans="1:10" ht="110.25">
      <c r="A1049" s="340">
        <v>76</v>
      </c>
      <c r="B1049" s="340" t="s">
        <v>2494</v>
      </c>
      <c r="C1049" s="340" t="s">
        <v>2514</v>
      </c>
      <c r="D1049" s="340">
        <v>2</v>
      </c>
      <c r="E1049" s="340" t="s">
        <v>2436</v>
      </c>
      <c r="F1049" s="340">
        <v>1</v>
      </c>
      <c r="G1049" s="340">
        <v>1</v>
      </c>
      <c r="H1049" s="340">
        <v>1</v>
      </c>
      <c r="I1049" s="340" t="s">
        <v>364</v>
      </c>
      <c r="J1049" s="402"/>
    </row>
    <row r="1050" spans="1:10" ht="94.5">
      <c r="A1050" s="340">
        <v>77</v>
      </c>
      <c r="B1050" s="340" t="s">
        <v>2494</v>
      </c>
      <c r="C1050" s="340" t="s">
        <v>2515</v>
      </c>
      <c r="D1050" s="340">
        <v>2</v>
      </c>
      <c r="E1050" s="340" t="s">
        <v>2436</v>
      </c>
      <c r="F1050" s="340">
        <v>1</v>
      </c>
      <c r="G1050" s="340">
        <v>1</v>
      </c>
      <c r="H1050" s="340">
        <v>1</v>
      </c>
      <c r="I1050" s="340" t="s">
        <v>364</v>
      </c>
      <c r="J1050" s="402"/>
    </row>
    <row r="1051" spans="1:10" ht="78.75">
      <c r="A1051" s="340">
        <v>78</v>
      </c>
      <c r="B1051" s="340" t="s">
        <v>2494</v>
      </c>
      <c r="C1051" s="340" t="s">
        <v>2516</v>
      </c>
      <c r="D1051" s="340">
        <v>2</v>
      </c>
      <c r="E1051" s="340" t="s">
        <v>2436</v>
      </c>
      <c r="F1051" s="340">
        <v>1</v>
      </c>
      <c r="G1051" s="340">
        <v>1</v>
      </c>
      <c r="H1051" s="340">
        <v>1</v>
      </c>
      <c r="I1051" s="340" t="s">
        <v>364</v>
      </c>
      <c r="J1051" s="402"/>
    </row>
    <row r="1052" spans="1:10" ht="94.5">
      <c r="A1052" s="340">
        <v>79</v>
      </c>
      <c r="B1052" s="340" t="s">
        <v>2494</v>
      </c>
      <c r="C1052" s="340" t="s">
        <v>2517</v>
      </c>
      <c r="D1052" s="340">
        <v>2</v>
      </c>
      <c r="E1052" s="340" t="s">
        <v>2436</v>
      </c>
      <c r="F1052" s="340">
        <v>1</v>
      </c>
      <c r="G1052" s="340">
        <v>1</v>
      </c>
      <c r="H1052" s="340">
        <v>1</v>
      </c>
      <c r="I1052" s="340" t="s">
        <v>364</v>
      </c>
      <c r="J1052" s="402"/>
    </row>
    <row r="1053" spans="1:10" ht="94.5">
      <c r="A1053" s="340">
        <v>80</v>
      </c>
      <c r="B1053" s="340" t="s">
        <v>2494</v>
      </c>
      <c r="C1053" s="340" t="s">
        <v>2518</v>
      </c>
      <c r="D1053" s="340">
        <v>2</v>
      </c>
      <c r="E1053" s="340" t="s">
        <v>2436</v>
      </c>
      <c r="F1053" s="340">
        <v>1</v>
      </c>
      <c r="G1053" s="340">
        <v>1</v>
      </c>
      <c r="H1053" s="340">
        <v>1</v>
      </c>
      <c r="I1053" s="340" t="s">
        <v>364</v>
      </c>
      <c r="J1053" s="402"/>
    </row>
    <row r="1054" spans="1:10" ht="78.75">
      <c r="A1054" s="340">
        <v>81</v>
      </c>
      <c r="B1054" s="340" t="s">
        <v>2494</v>
      </c>
      <c r="C1054" s="340" t="s">
        <v>2519</v>
      </c>
      <c r="D1054" s="340">
        <v>2</v>
      </c>
      <c r="E1054" s="340" t="s">
        <v>2436</v>
      </c>
      <c r="F1054" s="340">
        <v>1</v>
      </c>
      <c r="G1054" s="340">
        <v>0</v>
      </c>
      <c r="H1054" s="340">
        <v>1</v>
      </c>
      <c r="I1054" s="340" t="s">
        <v>364</v>
      </c>
      <c r="J1054" s="402"/>
    </row>
    <row r="1055" spans="1:10" ht="78.75">
      <c r="A1055" s="340">
        <v>82</v>
      </c>
      <c r="B1055" s="340" t="s">
        <v>2520</v>
      </c>
      <c r="C1055" s="340" t="s">
        <v>2521</v>
      </c>
      <c r="D1055" s="340">
        <v>2</v>
      </c>
      <c r="E1055" s="340" t="s">
        <v>2436</v>
      </c>
      <c r="F1055" s="340">
        <v>1</v>
      </c>
      <c r="G1055" s="340">
        <v>0</v>
      </c>
      <c r="H1055" s="340">
        <v>1</v>
      </c>
      <c r="I1055" s="340" t="s">
        <v>364</v>
      </c>
      <c r="J1055" s="402"/>
    </row>
    <row r="1056" spans="1:10" ht="63">
      <c r="A1056" s="340">
        <v>83</v>
      </c>
      <c r="B1056" s="340" t="s">
        <v>2520</v>
      </c>
      <c r="C1056" s="340" t="s">
        <v>2522</v>
      </c>
      <c r="D1056" s="340">
        <v>2</v>
      </c>
      <c r="E1056" s="340" t="s">
        <v>2436</v>
      </c>
      <c r="F1056" s="340">
        <v>1</v>
      </c>
      <c r="G1056" s="340">
        <v>0</v>
      </c>
      <c r="H1056" s="340">
        <v>1</v>
      </c>
      <c r="I1056" s="340" t="s">
        <v>364</v>
      </c>
      <c r="J1056" s="402"/>
    </row>
    <row r="1057" spans="1:10" ht="78.75">
      <c r="A1057" s="340">
        <v>84</v>
      </c>
      <c r="B1057" s="340" t="s">
        <v>2520</v>
      </c>
      <c r="C1057" s="340" t="s">
        <v>2523</v>
      </c>
      <c r="D1057" s="340">
        <v>2</v>
      </c>
      <c r="E1057" s="340" t="s">
        <v>2436</v>
      </c>
      <c r="F1057" s="340">
        <v>1</v>
      </c>
      <c r="G1057" s="340">
        <v>0</v>
      </c>
      <c r="H1057" s="340">
        <v>1</v>
      </c>
      <c r="I1057" s="340" t="s">
        <v>364</v>
      </c>
      <c r="J1057" s="402"/>
    </row>
    <row r="1058" spans="1:10" ht="110.25">
      <c r="A1058" s="340">
        <v>85</v>
      </c>
      <c r="B1058" s="340" t="s">
        <v>2520</v>
      </c>
      <c r="C1058" s="340" t="s">
        <v>2524</v>
      </c>
      <c r="D1058" s="340">
        <v>2</v>
      </c>
      <c r="E1058" s="340" t="s">
        <v>2436</v>
      </c>
      <c r="F1058" s="340">
        <v>1</v>
      </c>
      <c r="G1058" s="340">
        <v>0</v>
      </c>
      <c r="H1058" s="340">
        <v>1</v>
      </c>
      <c r="I1058" s="340" t="s">
        <v>364</v>
      </c>
      <c r="J1058" s="402"/>
    </row>
    <row r="1059" spans="1:10" ht="94.5">
      <c r="A1059" s="340">
        <v>86</v>
      </c>
      <c r="B1059" s="340" t="s">
        <v>2520</v>
      </c>
      <c r="C1059" s="340" t="s">
        <v>2525</v>
      </c>
      <c r="D1059" s="340">
        <v>2</v>
      </c>
      <c r="E1059" s="340" t="s">
        <v>2436</v>
      </c>
      <c r="F1059" s="340">
        <v>1</v>
      </c>
      <c r="G1059" s="340">
        <v>0</v>
      </c>
      <c r="H1059" s="340">
        <v>1</v>
      </c>
      <c r="I1059" s="340" t="s">
        <v>364</v>
      </c>
      <c r="J1059" s="402"/>
    </row>
    <row r="1060" spans="1:10" ht="110.25">
      <c r="A1060" s="340">
        <v>87</v>
      </c>
      <c r="B1060" s="340" t="s">
        <v>2520</v>
      </c>
      <c r="C1060" s="340" t="s">
        <v>2526</v>
      </c>
      <c r="D1060" s="340">
        <v>2</v>
      </c>
      <c r="E1060" s="340" t="s">
        <v>2436</v>
      </c>
      <c r="F1060" s="340">
        <v>1</v>
      </c>
      <c r="G1060" s="340">
        <v>0</v>
      </c>
      <c r="H1060" s="340">
        <v>1</v>
      </c>
      <c r="I1060" s="340" t="s">
        <v>364</v>
      </c>
      <c r="J1060" s="402"/>
    </row>
    <row r="1061" spans="1:10" ht="78.75">
      <c r="A1061" s="340">
        <v>88</v>
      </c>
      <c r="B1061" s="340" t="s">
        <v>2520</v>
      </c>
      <c r="C1061" s="340" t="s">
        <v>2527</v>
      </c>
      <c r="D1061" s="340">
        <v>2</v>
      </c>
      <c r="E1061" s="340" t="s">
        <v>2436</v>
      </c>
      <c r="F1061" s="340">
        <v>1</v>
      </c>
      <c r="G1061" s="340">
        <v>1</v>
      </c>
      <c r="H1061" s="340">
        <v>1</v>
      </c>
      <c r="I1061" s="340" t="s">
        <v>364</v>
      </c>
      <c r="J1061" s="402"/>
    </row>
    <row r="1062" spans="1:10" ht="94.5">
      <c r="A1062" s="340">
        <v>89</v>
      </c>
      <c r="B1062" s="340" t="s">
        <v>2520</v>
      </c>
      <c r="C1062" s="340" t="s">
        <v>2528</v>
      </c>
      <c r="D1062" s="340">
        <v>2</v>
      </c>
      <c r="E1062" s="340" t="s">
        <v>2436</v>
      </c>
      <c r="F1062" s="340">
        <v>1</v>
      </c>
      <c r="G1062" s="340">
        <v>1</v>
      </c>
      <c r="H1062" s="340">
        <v>1</v>
      </c>
      <c r="I1062" s="340" t="s">
        <v>364</v>
      </c>
      <c r="J1062" s="402"/>
    </row>
    <row r="1063" spans="1:10" ht="94.5">
      <c r="A1063" s="340">
        <v>90</v>
      </c>
      <c r="B1063" s="340" t="s">
        <v>2520</v>
      </c>
      <c r="C1063" s="340" t="s">
        <v>2529</v>
      </c>
      <c r="D1063" s="340">
        <v>2</v>
      </c>
      <c r="E1063" s="340" t="s">
        <v>2436</v>
      </c>
      <c r="F1063" s="340">
        <v>1</v>
      </c>
      <c r="G1063" s="340">
        <v>0</v>
      </c>
      <c r="H1063" s="340">
        <v>1</v>
      </c>
      <c r="I1063" s="340" t="s">
        <v>364</v>
      </c>
      <c r="J1063" s="402"/>
    </row>
    <row r="1064" spans="1:10" ht="15.75">
      <c r="A1064" s="45"/>
      <c r="B1064" s="274" t="s">
        <v>2432</v>
      </c>
      <c r="C1064" s="45"/>
      <c r="D1064" s="45"/>
      <c r="E1064" s="45"/>
      <c r="F1064" s="45"/>
      <c r="G1064" s="45"/>
      <c r="H1064" s="45"/>
      <c r="I1064" s="45"/>
    </row>
    <row r="1065" spans="1:10" ht="15.75">
      <c r="A1065" s="45">
        <v>1043</v>
      </c>
      <c r="B1065" s="274" t="s">
        <v>2433</v>
      </c>
      <c r="C1065" s="45"/>
      <c r="D1065" s="45"/>
      <c r="E1065" s="45"/>
      <c r="F1065" s="45"/>
      <c r="G1065" s="45"/>
      <c r="H1065" s="45"/>
      <c r="I1065" s="45"/>
    </row>
  </sheetData>
  <mergeCells count="13">
    <mergeCell ref="B874:B900"/>
    <mergeCell ref="I874:I900"/>
    <mergeCell ref="I9:I10"/>
    <mergeCell ref="J9:J10"/>
    <mergeCell ref="A1:H1"/>
    <mergeCell ref="A2:H2"/>
    <mergeCell ref="A3:H3"/>
    <mergeCell ref="A9:A10"/>
    <mergeCell ref="B9:B10"/>
    <mergeCell ref="C9:C10"/>
    <mergeCell ref="D9:D10"/>
    <mergeCell ref="E9:E10"/>
    <mergeCell ref="F9:H9"/>
  </mergeCells>
  <pageMargins left="0.7" right="0.7" top="0.75" bottom="0.75" header="0.3" footer="0.3"/>
  <pageSetup paperSize="5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6"/>
  <sheetViews>
    <sheetView topLeftCell="A76" workbookViewId="0">
      <selection activeCell="C80" sqref="C80:J80"/>
    </sheetView>
  </sheetViews>
  <sheetFormatPr defaultRowHeight="15"/>
  <cols>
    <col min="2" max="2" width="40" customWidth="1"/>
    <col min="3" max="3" width="18" customWidth="1"/>
    <col min="4" max="4" width="14.140625" customWidth="1"/>
    <col min="5" max="5" width="22.7109375" customWidth="1"/>
    <col min="6" max="6" width="17.85546875" customWidth="1"/>
    <col min="7" max="7" width="15.5703125" customWidth="1"/>
    <col min="8" max="8" width="11.5703125" customWidth="1"/>
  </cols>
  <sheetData>
    <row r="1" spans="1:10" ht="18">
      <c r="A1" s="413" t="s">
        <v>0</v>
      </c>
      <c r="B1" s="413"/>
      <c r="C1" s="413"/>
      <c r="D1" s="413"/>
      <c r="E1" s="413"/>
      <c r="F1" s="413"/>
      <c r="G1" s="413"/>
      <c r="H1" s="413"/>
      <c r="I1" s="7"/>
      <c r="J1" s="7"/>
    </row>
    <row r="2" spans="1:10" ht="16.5">
      <c r="A2" s="414" t="s">
        <v>116</v>
      </c>
      <c r="B2" s="414"/>
      <c r="C2" s="414"/>
      <c r="D2" s="414"/>
      <c r="E2" s="414"/>
      <c r="F2" s="414"/>
      <c r="G2" s="414"/>
      <c r="H2" s="414"/>
      <c r="I2" s="8"/>
      <c r="J2" s="8"/>
    </row>
    <row r="3" spans="1:10" ht="16.5">
      <c r="A3" s="415" t="s">
        <v>101</v>
      </c>
      <c r="B3" s="415"/>
      <c r="C3" s="415"/>
      <c r="D3" s="415"/>
      <c r="E3" s="415"/>
      <c r="F3" s="415"/>
      <c r="G3" s="415"/>
      <c r="H3" s="415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5" t="s">
        <v>16</v>
      </c>
      <c r="I4" s="9"/>
      <c r="J4" s="9"/>
    </row>
    <row r="5" spans="1:10" ht="16.5">
      <c r="A5" s="11" t="s">
        <v>3</v>
      </c>
      <c r="B5" s="31" t="s">
        <v>128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31" t="s">
        <v>129</v>
      </c>
      <c r="C6" s="1"/>
      <c r="D6" s="1"/>
      <c r="E6" s="1"/>
      <c r="F6" s="1"/>
      <c r="G6" s="1"/>
      <c r="H6" s="1"/>
      <c r="I6" s="1"/>
      <c r="J6" s="1"/>
    </row>
    <row r="7" spans="1:10" ht="16.5">
      <c r="A7" s="11"/>
      <c r="B7" s="31"/>
      <c r="C7" s="1"/>
      <c r="D7" s="1"/>
      <c r="E7" s="1"/>
      <c r="F7" s="1"/>
      <c r="G7" s="1"/>
      <c r="H7" s="1"/>
      <c r="I7" s="1"/>
      <c r="J7" s="1"/>
    </row>
    <row r="8" spans="1:10" ht="15.75" thickBot="1"/>
    <row r="9" spans="1:10" ht="39" customHeight="1" thickBot="1">
      <c r="A9" s="460" t="s">
        <v>10</v>
      </c>
      <c r="B9" s="469" t="s">
        <v>117</v>
      </c>
      <c r="C9" s="469" t="s">
        <v>118</v>
      </c>
      <c r="D9" s="469" t="s">
        <v>119</v>
      </c>
      <c r="E9" s="469" t="s">
        <v>120</v>
      </c>
      <c r="F9" s="489" t="s">
        <v>31</v>
      </c>
      <c r="G9" s="490"/>
      <c r="H9" s="471"/>
      <c r="I9" s="3" t="s">
        <v>25</v>
      </c>
      <c r="J9" s="469" t="s">
        <v>9</v>
      </c>
    </row>
    <row r="10" spans="1:10" ht="18" customHeight="1" thickBot="1">
      <c r="A10" s="460"/>
      <c r="B10" s="473"/>
      <c r="C10" s="473"/>
      <c r="D10" s="473"/>
      <c r="E10" s="473"/>
      <c r="F10" s="28" t="s">
        <v>106</v>
      </c>
      <c r="G10" s="29" t="s">
        <v>107</v>
      </c>
      <c r="H10" s="29" t="s">
        <v>108</v>
      </c>
      <c r="I10" s="4"/>
      <c r="J10" s="473"/>
    </row>
    <row r="11" spans="1:10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</row>
    <row r="12" spans="1:10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81">
      <c r="A13" s="13">
        <v>1</v>
      </c>
      <c r="B13" s="13"/>
      <c r="C13" s="13" t="s">
        <v>242</v>
      </c>
      <c r="D13" s="13" t="s">
        <v>243</v>
      </c>
      <c r="E13" s="13" t="s">
        <v>150</v>
      </c>
      <c r="F13" s="13">
        <v>1</v>
      </c>
      <c r="G13" s="13">
        <v>0</v>
      </c>
      <c r="H13" s="13">
        <v>1</v>
      </c>
      <c r="I13" s="13" t="s">
        <v>156</v>
      </c>
      <c r="J13" s="13"/>
    </row>
    <row r="14" spans="1:10" ht="81">
      <c r="A14" s="13">
        <v>2</v>
      </c>
      <c r="B14" s="13"/>
      <c r="C14" s="13" t="s">
        <v>244</v>
      </c>
      <c r="D14" s="13" t="s">
        <v>243</v>
      </c>
      <c r="E14" s="13" t="s">
        <v>150</v>
      </c>
      <c r="F14" s="13">
        <v>1</v>
      </c>
      <c r="G14" s="13">
        <v>0</v>
      </c>
      <c r="H14" s="13">
        <v>1</v>
      </c>
      <c r="I14" s="13" t="s">
        <v>156</v>
      </c>
      <c r="J14" s="13"/>
    </row>
    <row r="15" spans="1:10" ht="81">
      <c r="A15" s="13">
        <v>3</v>
      </c>
      <c r="B15" s="13"/>
      <c r="C15" s="13" t="s">
        <v>245</v>
      </c>
      <c r="D15" s="13" t="s">
        <v>243</v>
      </c>
      <c r="E15" s="13" t="s">
        <v>150</v>
      </c>
      <c r="F15" s="13">
        <v>1</v>
      </c>
      <c r="G15" s="13">
        <v>0</v>
      </c>
      <c r="H15" s="13">
        <v>1</v>
      </c>
      <c r="I15" s="13" t="s">
        <v>156</v>
      </c>
      <c r="J15" s="13"/>
    </row>
    <row r="16" spans="1:10" ht="81">
      <c r="A16" s="13">
        <v>4</v>
      </c>
      <c r="B16" s="13"/>
      <c r="C16" s="13" t="s">
        <v>246</v>
      </c>
      <c r="D16" s="13" t="s">
        <v>243</v>
      </c>
      <c r="E16" s="13" t="s">
        <v>150</v>
      </c>
      <c r="F16" s="13">
        <v>1</v>
      </c>
      <c r="G16" s="13">
        <v>0</v>
      </c>
      <c r="H16" s="13">
        <v>1</v>
      </c>
      <c r="I16" s="13" t="s">
        <v>156</v>
      </c>
      <c r="J16" s="13"/>
    </row>
    <row r="17" spans="1:10" ht="81">
      <c r="A17" s="13">
        <v>5</v>
      </c>
      <c r="B17" s="13"/>
      <c r="C17" s="13" t="s">
        <v>247</v>
      </c>
      <c r="D17" s="13" t="s">
        <v>243</v>
      </c>
      <c r="E17" s="13" t="s">
        <v>150</v>
      </c>
      <c r="F17" s="13">
        <v>1</v>
      </c>
      <c r="G17" s="13">
        <v>0</v>
      </c>
      <c r="H17" s="13">
        <v>1</v>
      </c>
      <c r="I17" s="13" t="s">
        <v>156</v>
      </c>
      <c r="J17" s="13"/>
    </row>
    <row r="18" spans="1:10" ht="81">
      <c r="A18" s="13">
        <v>6</v>
      </c>
      <c r="B18" s="13"/>
      <c r="C18" s="13" t="s">
        <v>248</v>
      </c>
      <c r="D18" s="13" t="s">
        <v>243</v>
      </c>
      <c r="E18" s="13" t="s">
        <v>150</v>
      </c>
      <c r="F18" s="13">
        <v>1</v>
      </c>
      <c r="G18" s="13">
        <v>0</v>
      </c>
      <c r="H18" s="13">
        <v>1</v>
      </c>
      <c r="I18" s="13" t="s">
        <v>156</v>
      </c>
      <c r="J18" s="13"/>
    </row>
    <row r="19" spans="1:10" ht="81">
      <c r="A19" s="13">
        <v>7</v>
      </c>
      <c r="B19" s="13"/>
      <c r="C19" s="13" t="s">
        <v>249</v>
      </c>
      <c r="D19" s="13" t="s">
        <v>243</v>
      </c>
      <c r="E19" s="13" t="s">
        <v>150</v>
      </c>
      <c r="F19" s="13">
        <v>1</v>
      </c>
      <c r="G19" s="13">
        <v>0</v>
      </c>
      <c r="H19" s="13">
        <v>1</v>
      </c>
      <c r="I19" s="13" t="s">
        <v>156</v>
      </c>
      <c r="J19" s="13"/>
    </row>
    <row r="20" spans="1:10" ht="81">
      <c r="A20" s="13">
        <v>8</v>
      </c>
      <c r="B20" s="13"/>
      <c r="C20" s="13" t="s">
        <v>250</v>
      </c>
      <c r="D20" s="13" t="s">
        <v>243</v>
      </c>
      <c r="E20" s="13" t="s">
        <v>150</v>
      </c>
      <c r="F20" s="13">
        <v>1</v>
      </c>
      <c r="G20" s="13">
        <v>0</v>
      </c>
      <c r="H20" s="13">
        <v>1</v>
      </c>
      <c r="I20" s="13" t="s">
        <v>156</v>
      </c>
      <c r="J20" s="13"/>
    </row>
    <row r="21" spans="1:10" ht="81">
      <c r="A21" s="13">
        <v>9</v>
      </c>
      <c r="B21" s="13"/>
      <c r="C21" s="13" t="s">
        <v>251</v>
      </c>
      <c r="D21" s="13" t="s">
        <v>243</v>
      </c>
      <c r="E21" s="13" t="s">
        <v>150</v>
      </c>
      <c r="F21" s="13">
        <v>1</v>
      </c>
      <c r="G21" s="13">
        <v>0</v>
      </c>
      <c r="H21" s="13">
        <v>1</v>
      </c>
      <c r="I21" s="13" t="s">
        <v>156</v>
      </c>
      <c r="J21" s="13"/>
    </row>
    <row r="22" spans="1:10" ht="81">
      <c r="A22" s="13">
        <v>10</v>
      </c>
      <c r="B22" s="13"/>
      <c r="C22" s="13" t="s">
        <v>252</v>
      </c>
      <c r="D22" s="13" t="s">
        <v>243</v>
      </c>
      <c r="E22" s="13" t="s">
        <v>150</v>
      </c>
      <c r="F22" s="13">
        <v>1</v>
      </c>
      <c r="G22" s="13">
        <v>0</v>
      </c>
      <c r="H22" s="13">
        <v>1</v>
      </c>
      <c r="I22" s="13" t="s">
        <v>156</v>
      </c>
      <c r="J22" s="13"/>
    </row>
    <row r="23" spans="1:10" ht="81">
      <c r="A23" s="13">
        <v>11</v>
      </c>
      <c r="B23" s="13"/>
      <c r="C23" s="13" t="s">
        <v>253</v>
      </c>
      <c r="D23" s="13" t="s">
        <v>243</v>
      </c>
      <c r="E23" s="13" t="s">
        <v>150</v>
      </c>
      <c r="F23" s="13">
        <v>1</v>
      </c>
      <c r="G23" s="13">
        <v>0</v>
      </c>
      <c r="H23" s="13">
        <v>1</v>
      </c>
      <c r="I23" s="13" t="s">
        <v>156</v>
      </c>
      <c r="J23" s="13"/>
    </row>
    <row r="24" spans="1:10" ht="81">
      <c r="A24" s="13">
        <v>12</v>
      </c>
      <c r="B24" s="13"/>
      <c r="C24" s="13" t="s">
        <v>254</v>
      </c>
      <c r="D24" s="13" t="s">
        <v>243</v>
      </c>
      <c r="E24" s="13" t="s">
        <v>150</v>
      </c>
      <c r="F24" s="13">
        <v>1</v>
      </c>
      <c r="G24" s="13">
        <v>0</v>
      </c>
      <c r="H24" s="13">
        <v>1</v>
      </c>
      <c r="I24" s="13" t="s">
        <v>156</v>
      </c>
      <c r="J24" s="13"/>
    </row>
    <row r="25" spans="1:10" ht="81">
      <c r="A25" s="13">
        <v>13</v>
      </c>
      <c r="B25" s="13"/>
      <c r="C25" s="13" t="s">
        <v>255</v>
      </c>
      <c r="D25" s="13" t="s">
        <v>243</v>
      </c>
      <c r="E25" s="13" t="s">
        <v>150</v>
      </c>
      <c r="F25" s="13">
        <v>1</v>
      </c>
      <c r="G25" s="13">
        <v>0</v>
      </c>
      <c r="H25" s="13">
        <v>1</v>
      </c>
      <c r="I25" s="13" t="s">
        <v>156</v>
      </c>
      <c r="J25" s="13"/>
    </row>
    <row r="26" spans="1:10" ht="81">
      <c r="A26" s="13">
        <v>14</v>
      </c>
      <c r="B26" s="13"/>
      <c r="C26" s="13" t="s">
        <v>256</v>
      </c>
      <c r="D26" s="13" t="s">
        <v>243</v>
      </c>
      <c r="E26" s="13" t="s">
        <v>150</v>
      </c>
      <c r="F26" s="13">
        <v>1</v>
      </c>
      <c r="G26" s="13">
        <v>0</v>
      </c>
      <c r="H26" s="13">
        <v>1</v>
      </c>
      <c r="I26" s="13" t="s">
        <v>156</v>
      </c>
      <c r="J26" s="13"/>
    </row>
    <row r="27" spans="1:10" ht="81">
      <c r="A27" s="13">
        <v>15</v>
      </c>
      <c r="B27" s="13"/>
      <c r="C27" s="13" t="s">
        <v>257</v>
      </c>
      <c r="D27" s="13" t="s">
        <v>243</v>
      </c>
      <c r="E27" s="13" t="s">
        <v>150</v>
      </c>
      <c r="F27" s="13">
        <v>1</v>
      </c>
      <c r="G27" s="13">
        <v>0</v>
      </c>
      <c r="H27" s="13">
        <v>1</v>
      </c>
      <c r="I27" s="13" t="s">
        <v>156</v>
      </c>
      <c r="J27" s="13"/>
    </row>
    <row r="28" spans="1:10" ht="81">
      <c r="A28" s="13">
        <v>16</v>
      </c>
      <c r="B28" s="13"/>
      <c r="C28" s="13" t="s">
        <v>258</v>
      </c>
      <c r="D28" s="13" t="s">
        <v>243</v>
      </c>
      <c r="E28" s="13" t="s">
        <v>150</v>
      </c>
      <c r="F28" s="13">
        <v>1</v>
      </c>
      <c r="G28" s="13">
        <v>0</v>
      </c>
      <c r="H28" s="13">
        <v>1</v>
      </c>
      <c r="I28" s="13" t="s">
        <v>156</v>
      </c>
      <c r="J28" s="13"/>
    </row>
    <row r="29" spans="1:10" ht="81">
      <c r="A29" s="13">
        <v>17</v>
      </c>
      <c r="B29" s="13"/>
      <c r="C29" s="13" t="s">
        <v>259</v>
      </c>
      <c r="D29" s="13" t="s">
        <v>243</v>
      </c>
      <c r="E29" s="13" t="s">
        <v>150</v>
      </c>
      <c r="F29" s="13">
        <v>1</v>
      </c>
      <c r="G29" s="13">
        <v>0</v>
      </c>
      <c r="H29" s="13">
        <v>1</v>
      </c>
      <c r="I29" s="13" t="s">
        <v>156</v>
      </c>
      <c r="J29" s="13"/>
    </row>
    <row r="30" spans="1:10" ht="81">
      <c r="A30" s="13">
        <v>18</v>
      </c>
      <c r="B30" s="13"/>
      <c r="C30" s="13" t="s">
        <v>260</v>
      </c>
      <c r="D30" s="13" t="s">
        <v>243</v>
      </c>
      <c r="E30" s="13" t="s">
        <v>150</v>
      </c>
      <c r="F30" s="13">
        <v>1</v>
      </c>
      <c r="G30" s="13">
        <v>0</v>
      </c>
      <c r="H30" s="13">
        <v>1</v>
      </c>
      <c r="I30" s="13" t="s">
        <v>156</v>
      </c>
      <c r="J30" s="13"/>
    </row>
    <row r="31" spans="1:10" ht="81">
      <c r="A31" s="13">
        <v>19</v>
      </c>
      <c r="B31" s="13"/>
      <c r="C31" s="13" t="s">
        <v>261</v>
      </c>
      <c r="D31" s="13" t="s">
        <v>243</v>
      </c>
      <c r="E31" s="13" t="s">
        <v>150</v>
      </c>
      <c r="F31" s="13">
        <v>1</v>
      </c>
      <c r="G31" s="13">
        <v>0</v>
      </c>
      <c r="H31" s="13">
        <v>1</v>
      </c>
      <c r="I31" s="13" t="s">
        <v>156</v>
      </c>
      <c r="J31" s="13"/>
    </row>
    <row r="32" spans="1:10" ht="81">
      <c r="A32" s="13">
        <v>20</v>
      </c>
      <c r="B32" s="13"/>
      <c r="C32" s="13" t="s">
        <v>262</v>
      </c>
      <c r="D32" s="13" t="s">
        <v>243</v>
      </c>
      <c r="E32" s="13" t="s">
        <v>150</v>
      </c>
      <c r="F32" s="13">
        <v>1</v>
      </c>
      <c r="G32" s="13">
        <v>0</v>
      </c>
      <c r="H32" s="13">
        <v>1</v>
      </c>
      <c r="I32" s="13" t="s">
        <v>156</v>
      </c>
      <c r="J32" s="13"/>
    </row>
    <row r="33" spans="1:10" ht="81">
      <c r="A33" s="13">
        <v>21</v>
      </c>
      <c r="B33" s="13"/>
      <c r="C33" s="13" t="s">
        <v>263</v>
      </c>
      <c r="D33" s="13" t="s">
        <v>243</v>
      </c>
      <c r="E33" s="13" t="s">
        <v>150</v>
      </c>
      <c r="F33" s="13">
        <v>1</v>
      </c>
      <c r="G33" s="13">
        <v>0</v>
      </c>
      <c r="H33" s="13">
        <v>1</v>
      </c>
      <c r="I33" s="13" t="s">
        <v>156</v>
      </c>
      <c r="J33" s="13"/>
    </row>
    <row r="34" spans="1:10" ht="81">
      <c r="A34" s="13">
        <v>22</v>
      </c>
      <c r="B34" s="13"/>
      <c r="C34" s="13" t="s">
        <v>264</v>
      </c>
      <c r="D34" s="13" t="s">
        <v>243</v>
      </c>
      <c r="E34" s="13" t="s">
        <v>150</v>
      </c>
      <c r="F34" s="13">
        <v>1</v>
      </c>
      <c r="G34" s="13">
        <v>0</v>
      </c>
      <c r="H34" s="13">
        <v>1</v>
      </c>
      <c r="I34" s="13" t="s">
        <v>156</v>
      </c>
      <c r="J34" s="13"/>
    </row>
    <row r="35" spans="1:10" ht="81">
      <c r="A35" s="13">
        <v>23</v>
      </c>
      <c r="B35" s="13"/>
      <c r="C35" s="13" t="s">
        <v>265</v>
      </c>
      <c r="D35" s="13" t="s">
        <v>243</v>
      </c>
      <c r="E35" s="13" t="s">
        <v>150</v>
      </c>
      <c r="F35" s="13">
        <v>1</v>
      </c>
      <c r="G35" s="13">
        <v>0</v>
      </c>
      <c r="H35" s="13">
        <v>1</v>
      </c>
      <c r="I35" s="13" t="s">
        <v>156</v>
      </c>
      <c r="J35" s="13"/>
    </row>
    <row r="36" spans="1:10" ht="81">
      <c r="A36" s="13">
        <v>24</v>
      </c>
      <c r="B36" s="13"/>
      <c r="C36" s="13" t="s">
        <v>266</v>
      </c>
      <c r="D36" s="13" t="s">
        <v>243</v>
      </c>
      <c r="E36" s="13" t="s">
        <v>150</v>
      </c>
      <c r="F36" s="13">
        <v>1</v>
      </c>
      <c r="G36" s="13">
        <v>0</v>
      </c>
      <c r="H36" s="13">
        <v>1</v>
      </c>
      <c r="I36" s="13" t="s">
        <v>156</v>
      </c>
      <c r="J36" s="13"/>
    </row>
    <row r="37" spans="1:10" ht="81">
      <c r="A37" s="13">
        <v>25</v>
      </c>
      <c r="B37" s="13"/>
      <c r="C37" s="13" t="s">
        <v>267</v>
      </c>
      <c r="D37" s="13" t="s">
        <v>243</v>
      </c>
      <c r="E37" s="13" t="s">
        <v>150</v>
      </c>
      <c r="F37" s="13">
        <v>1</v>
      </c>
      <c r="G37" s="13">
        <v>0</v>
      </c>
      <c r="H37" s="13">
        <v>1</v>
      </c>
      <c r="I37" s="13" t="s">
        <v>156</v>
      </c>
      <c r="J37" s="13"/>
    </row>
    <row r="38" spans="1:10" ht="67.5">
      <c r="A38" s="13">
        <v>26</v>
      </c>
      <c r="B38" s="13"/>
      <c r="C38" s="13" t="s">
        <v>268</v>
      </c>
      <c r="D38" s="13" t="s">
        <v>243</v>
      </c>
      <c r="E38" s="13" t="s">
        <v>150</v>
      </c>
      <c r="F38" s="13">
        <v>1</v>
      </c>
      <c r="G38" s="13">
        <v>0</v>
      </c>
      <c r="H38" s="13">
        <v>1</v>
      </c>
      <c r="I38" s="13" t="s">
        <v>269</v>
      </c>
      <c r="J38" s="13"/>
    </row>
    <row r="39" spans="1:10" ht="67.5">
      <c r="A39" s="13">
        <v>27</v>
      </c>
      <c r="B39" s="13"/>
      <c r="C39" s="13" t="s">
        <v>270</v>
      </c>
      <c r="D39" s="13" t="s">
        <v>243</v>
      </c>
      <c r="E39" s="13" t="s">
        <v>150</v>
      </c>
      <c r="F39" s="13">
        <v>1</v>
      </c>
      <c r="G39" s="13">
        <v>0</v>
      </c>
      <c r="H39" s="13">
        <v>1</v>
      </c>
      <c r="I39" s="13" t="s">
        <v>269</v>
      </c>
      <c r="J39" s="13"/>
    </row>
    <row r="40" spans="1:10" ht="67.5">
      <c r="A40" s="13">
        <v>28</v>
      </c>
      <c r="B40" s="13"/>
      <c r="C40" s="13" t="s">
        <v>271</v>
      </c>
      <c r="D40" s="13" t="s">
        <v>243</v>
      </c>
      <c r="E40" s="13" t="s">
        <v>150</v>
      </c>
      <c r="F40" s="13">
        <v>1</v>
      </c>
      <c r="G40" s="13">
        <v>0</v>
      </c>
      <c r="H40" s="13">
        <v>1</v>
      </c>
      <c r="I40" s="13" t="s">
        <v>269</v>
      </c>
      <c r="J40" s="13"/>
    </row>
    <row r="41" spans="1:10" ht="67.5">
      <c r="A41" s="13">
        <v>29</v>
      </c>
      <c r="B41" s="13"/>
      <c r="C41" s="13" t="s">
        <v>272</v>
      </c>
      <c r="D41" s="13" t="s">
        <v>243</v>
      </c>
      <c r="E41" s="13" t="s">
        <v>150</v>
      </c>
      <c r="F41" s="13">
        <v>1</v>
      </c>
      <c r="G41" s="13">
        <v>0</v>
      </c>
      <c r="H41" s="13">
        <v>1</v>
      </c>
      <c r="I41" s="13" t="s">
        <v>269</v>
      </c>
      <c r="J41" s="13"/>
    </row>
    <row r="42" spans="1:10" ht="67.5">
      <c r="A42" s="13">
        <v>30</v>
      </c>
      <c r="B42" s="13"/>
      <c r="C42" s="13" t="s">
        <v>273</v>
      </c>
      <c r="D42" s="13" t="s">
        <v>243</v>
      </c>
      <c r="E42" s="13" t="s">
        <v>150</v>
      </c>
      <c r="F42" s="13">
        <v>1</v>
      </c>
      <c r="G42" s="13">
        <v>0</v>
      </c>
      <c r="H42" s="13">
        <v>1</v>
      </c>
      <c r="I42" s="13" t="s">
        <v>269</v>
      </c>
      <c r="J42" s="13"/>
    </row>
    <row r="43" spans="1:10" ht="67.5">
      <c r="A43" s="13">
        <v>31</v>
      </c>
      <c r="B43" s="13"/>
      <c r="C43" s="13" t="s">
        <v>274</v>
      </c>
      <c r="D43" s="13" t="s">
        <v>243</v>
      </c>
      <c r="E43" s="13" t="s">
        <v>150</v>
      </c>
      <c r="F43" s="13">
        <v>1</v>
      </c>
      <c r="G43" s="13">
        <v>0</v>
      </c>
      <c r="H43" s="13">
        <v>1</v>
      </c>
      <c r="I43" s="13" t="s">
        <v>269</v>
      </c>
      <c r="J43" s="13"/>
    </row>
    <row r="44" spans="1:10" ht="67.5">
      <c r="A44" s="13">
        <v>32</v>
      </c>
      <c r="B44" s="14"/>
      <c r="C44" s="13" t="s">
        <v>275</v>
      </c>
      <c r="D44" s="13" t="s">
        <v>243</v>
      </c>
      <c r="E44" s="13" t="s">
        <v>150</v>
      </c>
      <c r="F44" s="13">
        <v>1</v>
      </c>
      <c r="G44" s="13">
        <v>0</v>
      </c>
      <c r="H44" s="13">
        <v>1</v>
      </c>
      <c r="I44" s="13" t="s">
        <v>269</v>
      </c>
      <c r="J44" s="14"/>
    </row>
    <row r="45" spans="1:10" ht="67.5">
      <c r="A45" s="13">
        <v>33</v>
      </c>
      <c r="B45" s="14"/>
      <c r="C45" s="13" t="s">
        <v>276</v>
      </c>
      <c r="D45" s="13" t="s">
        <v>243</v>
      </c>
      <c r="E45" s="13" t="s">
        <v>150</v>
      </c>
      <c r="F45" s="13">
        <v>1</v>
      </c>
      <c r="G45" s="13">
        <v>0</v>
      </c>
      <c r="H45" s="13">
        <v>1</v>
      </c>
      <c r="I45" s="13" t="s">
        <v>269</v>
      </c>
      <c r="J45" s="14"/>
    </row>
    <row r="46" spans="1:10" ht="67.5">
      <c r="A46" s="13">
        <v>34</v>
      </c>
      <c r="B46" s="14"/>
      <c r="C46" s="13" t="s">
        <v>277</v>
      </c>
      <c r="D46" s="13" t="s">
        <v>243</v>
      </c>
      <c r="E46" s="13" t="s">
        <v>150</v>
      </c>
      <c r="F46" s="13">
        <v>1</v>
      </c>
      <c r="G46" s="13">
        <v>0</v>
      </c>
      <c r="H46" s="13">
        <v>1</v>
      </c>
      <c r="I46" s="13" t="s">
        <v>269</v>
      </c>
      <c r="J46" s="14"/>
    </row>
    <row r="47" spans="1:10" ht="72.75" customHeight="1">
      <c r="A47" s="13">
        <v>35</v>
      </c>
      <c r="B47" s="320"/>
      <c r="C47" s="13" t="s">
        <v>278</v>
      </c>
      <c r="D47" s="13" t="s">
        <v>243</v>
      </c>
      <c r="E47" s="13" t="s">
        <v>150</v>
      </c>
      <c r="F47" s="13">
        <v>1</v>
      </c>
      <c r="G47" s="13">
        <v>0</v>
      </c>
      <c r="H47" s="13">
        <v>1</v>
      </c>
      <c r="I47" s="13" t="s">
        <v>269</v>
      </c>
      <c r="J47" s="14"/>
    </row>
    <row r="48" spans="1:10" ht="67.5">
      <c r="A48" s="13">
        <v>36</v>
      </c>
      <c r="B48" s="320"/>
      <c r="C48" s="13" t="s">
        <v>279</v>
      </c>
      <c r="D48" s="13" t="s">
        <v>243</v>
      </c>
      <c r="E48" s="13" t="s">
        <v>150</v>
      </c>
      <c r="F48" s="13">
        <v>1</v>
      </c>
      <c r="G48" s="13">
        <v>0</v>
      </c>
      <c r="H48" s="13">
        <v>1</v>
      </c>
      <c r="I48" s="13" t="s">
        <v>269</v>
      </c>
      <c r="J48" s="14"/>
    </row>
    <row r="49" spans="1:10" ht="69.75" customHeight="1">
      <c r="A49" s="13">
        <v>37</v>
      </c>
      <c r="B49" s="320"/>
      <c r="C49" s="13" t="s">
        <v>280</v>
      </c>
      <c r="D49" s="13" t="s">
        <v>243</v>
      </c>
      <c r="E49" s="13" t="s">
        <v>150</v>
      </c>
      <c r="F49" s="13">
        <v>1</v>
      </c>
      <c r="G49" s="13">
        <v>0</v>
      </c>
      <c r="H49" s="13">
        <v>1</v>
      </c>
      <c r="I49" s="13" t="s">
        <v>269</v>
      </c>
      <c r="J49" s="14"/>
    </row>
    <row r="50" spans="1:10" ht="67.5">
      <c r="A50" s="13">
        <v>38</v>
      </c>
      <c r="B50" s="14"/>
      <c r="C50" s="13" t="s">
        <v>281</v>
      </c>
      <c r="D50" s="13" t="s">
        <v>243</v>
      </c>
      <c r="E50" s="13" t="s">
        <v>150</v>
      </c>
      <c r="F50" s="13">
        <v>1</v>
      </c>
      <c r="G50" s="13">
        <v>0</v>
      </c>
      <c r="H50" s="13">
        <v>1</v>
      </c>
      <c r="I50" s="13" t="s">
        <v>269</v>
      </c>
      <c r="J50" s="14"/>
    </row>
    <row r="51" spans="1:10" ht="67.5">
      <c r="A51" s="13">
        <v>39</v>
      </c>
      <c r="B51" s="14"/>
      <c r="C51" s="13" t="s">
        <v>282</v>
      </c>
      <c r="D51" s="13" t="s">
        <v>243</v>
      </c>
      <c r="E51" s="13" t="s">
        <v>150</v>
      </c>
      <c r="F51" s="13">
        <v>1</v>
      </c>
      <c r="G51" s="13">
        <v>0</v>
      </c>
      <c r="H51" s="13">
        <v>1</v>
      </c>
      <c r="I51" s="13" t="s">
        <v>269</v>
      </c>
      <c r="J51" s="14"/>
    </row>
    <row r="52" spans="1:10" ht="67.5">
      <c r="A52" s="13">
        <v>40</v>
      </c>
      <c r="B52" s="14"/>
      <c r="C52" s="13" t="s">
        <v>283</v>
      </c>
      <c r="D52" s="13" t="s">
        <v>243</v>
      </c>
      <c r="E52" s="13" t="s">
        <v>150</v>
      </c>
      <c r="F52" s="13">
        <v>1</v>
      </c>
      <c r="G52" s="13">
        <v>0</v>
      </c>
      <c r="H52" s="13">
        <v>1</v>
      </c>
      <c r="I52" s="13" t="s">
        <v>269</v>
      </c>
      <c r="J52" s="14"/>
    </row>
    <row r="53" spans="1:10" ht="16.5">
      <c r="A53" s="491" t="s">
        <v>360</v>
      </c>
      <c r="B53" s="491"/>
      <c r="C53" s="14"/>
      <c r="D53" s="46"/>
      <c r="E53" s="47">
        <v>40</v>
      </c>
      <c r="F53" s="47">
        <v>40</v>
      </c>
      <c r="G53" s="47">
        <v>0</v>
      </c>
      <c r="H53" s="47">
        <v>40</v>
      </c>
      <c r="I53" s="46"/>
      <c r="J53" s="14"/>
    </row>
    <row r="54" spans="1:10" ht="40.5">
      <c r="A54" s="13">
        <v>1</v>
      </c>
      <c r="B54" s="13">
        <v>0</v>
      </c>
      <c r="C54" s="13" t="s">
        <v>2241</v>
      </c>
      <c r="D54" s="13" t="s">
        <v>2242</v>
      </c>
      <c r="E54" s="13">
        <v>1</v>
      </c>
      <c r="F54" s="13">
        <v>1</v>
      </c>
      <c r="G54" s="13">
        <v>0</v>
      </c>
      <c r="H54" s="13">
        <v>1</v>
      </c>
      <c r="I54" s="13" t="s">
        <v>364</v>
      </c>
      <c r="J54" s="13"/>
    </row>
    <row r="55" spans="1:10" ht="78.75">
      <c r="A55" s="177">
        <v>2</v>
      </c>
      <c r="B55" s="177">
        <v>0</v>
      </c>
      <c r="C55" s="246" t="s">
        <v>2243</v>
      </c>
      <c r="D55" s="289" t="s">
        <v>2242</v>
      </c>
      <c r="E55" s="177">
        <v>1</v>
      </c>
      <c r="F55" s="177">
        <v>1</v>
      </c>
      <c r="G55" s="177">
        <v>0</v>
      </c>
      <c r="H55" s="177">
        <v>1</v>
      </c>
      <c r="I55" s="289" t="s">
        <v>364</v>
      </c>
      <c r="J55" s="289"/>
    </row>
    <row r="56" spans="1:10" ht="63">
      <c r="A56" s="177">
        <v>3</v>
      </c>
      <c r="B56" s="177">
        <v>0</v>
      </c>
      <c r="C56" s="246" t="s">
        <v>2244</v>
      </c>
      <c r="D56" s="289" t="s">
        <v>2242</v>
      </c>
      <c r="E56" s="177">
        <v>1</v>
      </c>
      <c r="F56" s="177">
        <v>1</v>
      </c>
      <c r="G56" s="177">
        <v>0</v>
      </c>
      <c r="H56" s="177">
        <v>1</v>
      </c>
      <c r="I56" s="289" t="s">
        <v>364</v>
      </c>
      <c r="J56" s="289"/>
    </row>
    <row r="57" spans="1:10" ht="63">
      <c r="A57" s="177">
        <v>4</v>
      </c>
      <c r="B57" s="177">
        <v>0</v>
      </c>
      <c r="C57" s="246" t="s">
        <v>2245</v>
      </c>
      <c r="D57" s="289" t="s">
        <v>2242</v>
      </c>
      <c r="E57" s="177">
        <v>1</v>
      </c>
      <c r="F57" s="177">
        <v>1</v>
      </c>
      <c r="G57" s="177">
        <v>0</v>
      </c>
      <c r="H57" s="177">
        <v>1</v>
      </c>
      <c r="I57" s="289" t="s">
        <v>364</v>
      </c>
      <c r="J57" s="289"/>
    </row>
    <row r="58" spans="1:10" ht="78.75">
      <c r="A58" s="177">
        <v>5</v>
      </c>
      <c r="B58" s="99">
        <v>0</v>
      </c>
      <c r="C58" s="246" t="s">
        <v>2246</v>
      </c>
      <c r="D58" s="289" t="s">
        <v>2242</v>
      </c>
      <c r="E58" s="177">
        <v>1</v>
      </c>
      <c r="F58" s="177">
        <v>1</v>
      </c>
      <c r="G58" s="177">
        <v>0</v>
      </c>
      <c r="H58" s="177">
        <v>1</v>
      </c>
      <c r="I58" s="289" t="s">
        <v>364</v>
      </c>
      <c r="J58" s="289"/>
    </row>
    <row r="59" spans="1:10" ht="78.75">
      <c r="A59" s="177">
        <v>6</v>
      </c>
      <c r="B59" s="177">
        <v>0</v>
      </c>
      <c r="C59" s="246" t="s">
        <v>2247</v>
      </c>
      <c r="D59" s="289" t="s">
        <v>2242</v>
      </c>
      <c r="E59" s="177">
        <v>1</v>
      </c>
      <c r="F59" s="177">
        <v>1</v>
      </c>
      <c r="G59" s="177">
        <v>0</v>
      </c>
      <c r="H59" s="177">
        <v>1</v>
      </c>
      <c r="I59" s="289" t="s">
        <v>364</v>
      </c>
      <c r="J59" s="289"/>
    </row>
    <row r="60" spans="1:10" ht="94.5">
      <c r="A60" s="177">
        <v>7</v>
      </c>
      <c r="B60" s="177">
        <v>0</v>
      </c>
      <c r="C60" s="246" t="s">
        <v>2248</v>
      </c>
      <c r="D60" s="289" t="s">
        <v>2242</v>
      </c>
      <c r="E60" s="177">
        <v>1</v>
      </c>
      <c r="F60" s="177">
        <v>1</v>
      </c>
      <c r="G60" s="177">
        <v>0</v>
      </c>
      <c r="H60" s="177">
        <v>1</v>
      </c>
      <c r="I60" s="289" t="s">
        <v>364</v>
      </c>
      <c r="J60" s="289"/>
    </row>
    <row r="61" spans="1:10" ht="78.75">
      <c r="A61" s="177">
        <v>8</v>
      </c>
      <c r="B61" s="177">
        <v>0</v>
      </c>
      <c r="C61" s="246" t="s">
        <v>2249</v>
      </c>
      <c r="D61" s="289" t="s">
        <v>2242</v>
      </c>
      <c r="E61" s="177">
        <v>1</v>
      </c>
      <c r="F61" s="177">
        <v>1</v>
      </c>
      <c r="G61" s="177">
        <v>0</v>
      </c>
      <c r="H61" s="177">
        <v>1</v>
      </c>
      <c r="I61" s="289" t="s">
        <v>364</v>
      </c>
      <c r="J61" s="289"/>
    </row>
    <row r="62" spans="1:10" ht="63">
      <c r="A62" s="177">
        <v>9</v>
      </c>
      <c r="B62" s="177">
        <v>0</v>
      </c>
      <c r="C62" s="246" t="s">
        <v>2250</v>
      </c>
      <c r="D62" s="289" t="s">
        <v>2242</v>
      </c>
      <c r="E62" s="177">
        <v>1</v>
      </c>
      <c r="F62" s="177">
        <v>1</v>
      </c>
      <c r="G62" s="177">
        <v>0</v>
      </c>
      <c r="H62" s="177">
        <v>1</v>
      </c>
      <c r="I62" s="289" t="s">
        <v>364</v>
      </c>
      <c r="J62" s="289"/>
    </row>
    <row r="63" spans="1:10" ht="78.75">
      <c r="A63" s="177">
        <v>10</v>
      </c>
      <c r="B63" s="177">
        <v>0</v>
      </c>
      <c r="C63" s="246" t="s">
        <v>2251</v>
      </c>
      <c r="D63" s="289" t="s">
        <v>2242</v>
      </c>
      <c r="E63" s="177">
        <v>1</v>
      </c>
      <c r="F63" s="177">
        <v>1</v>
      </c>
      <c r="G63" s="177">
        <v>0</v>
      </c>
      <c r="H63" s="177">
        <v>1</v>
      </c>
      <c r="I63" s="289" t="s">
        <v>364</v>
      </c>
      <c r="J63" s="289"/>
    </row>
    <row r="64" spans="1:10" ht="78.75">
      <c r="A64" s="177">
        <v>11</v>
      </c>
      <c r="B64" s="177">
        <v>0</v>
      </c>
      <c r="C64" s="246" t="s">
        <v>2252</v>
      </c>
      <c r="D64" s="289" t="s">
        <v>2242</v>
      </c>
      <c r="E64" s="177">
        <v>1</v>
      </c>
      <c r="F64" s="177">
        <v>1</v>
      </c>
      <c r="G64" s="177">
        <v>0</v>
      </c>
      <c r="H64" s="177">
        <v>1</v>
      </c>
      <c r="I64" s="289" t="s">
        <v>364</v>
      </c>
      <c r="J64" s="289"/>
    </row>
    <row r="65" spans="1:10" ht="94.5">
      <c r="A65" s="177">
        <v>12</v>
      </c>
      <c r="B65" s="177">
        <v>0</v>
      </c>
      <c r="C65" s="246" t="s">
        <v>2253</v>
      </c>
      <c r="D65" s="289" t="s">
        <v>2242</v>
      </c>
      <c r="E65" s="177">
        <v>1</v>
      </c>
      <c r="F65" s="177">
        <v>1</v>
      </c>
      <c r="G65" s="177">
        <v>0</v>
      </c>
      <c r="H65" s="177">
        <v>1</v>
      </c>
      <c r="I65" s="289" t="s">
        <v>364</v>
      </c>
      <c r="J65" s="289"/>
    </row>
    <row r="66" spans="1:10" ht="78.75">
      <c r="A66" s="177">
        <v>13</v>
      </c>
      <c r="B66" s="177">
        <v>0</v>
      </c>
      <c r="C66" s="246" t="s">
        <v>2254</v>
      </c>
      <c r="D66" s="289" t="s">
        <v>2242</v>
      </c>
      <c r="E66" s="177">
        <v>1</v>
      </c>
      <c r="F66" s="177">
        <v>1</v>
      </c>
      <c r="G66" s="177">
        <v>0</v>
      </c>
      <c r="H66" s="177">
        <v>1</v>
      </c>
      <c r="I66" s="289" t="s">
        <v>364</v>
      </c>
      <c r="J66" s="289"/>
    </row>
    <row r="67" spans="1:10" ht="78.75">
      <c r="A67" s="177">
        <v>14</v>
      </c>
      <c r="B67" s="177">
        <v>0</v>
      </c>
      <c r="C67" s="246" t="s">
        <v>2255</v>
      </c>
      <c r="D67" s="289" t="s">
        <v>2242</v>
      </c>
      <c r="E67" s="177">
        <v>1</v>
      </c>
      <c r="F67" s="177">
        <v>1</v>
      </c>
      <c r="G67" s="177">
        <v>0</v>
      </c>
      <c r="H67" s="177">
        <v>1</v>
      </c>
      <c r="I67" s="289" t="s">
        <v>364</v>
      </c>
      <c r="J67" s="289"/>
    </row>
    <row r="68" spans="1:10" ht="78.75">
      <c r="A68" s="177">
        <v>15</v>
      </c>
      <c r="B68" s="177">
        <v>0</v>
      </c>
      <c r="C68" s="246" t="s">
        <v>2256</v>
      </c>
      <c r="D68" s="289" t="s">
        <v>2242</v>
      </c>
      <c r="E68" s="177">
        <v>1</v>
      </c>
      <c r="F68" s="177">
        <v>1</v>
      </c>
      <c r="G68" s="177">
        <v>0</v>
      </c>
      <c r="H68" s="177">
        <v>1</v>
      </c>
      <c r="I68" s="289" t="s">
        <v>364</v>
      </c>
      <c r="J68" s="289"/>
    </row>
    <row r="69" spans="1:10" ht="78.75">
      <c r="A69" s="177">
        <v>16</v>
      </c>
      <c r="B69" s="177">
        <v>0</v>
      </c>
      <c r="C69" s="246" t="s">
        <v>2257</v>
      </c>
      <c r="D69" s="289" t="s">
        <v>2242</v>
      </c>
      <c r="E69" s="177">
        <v>1</v>
      </c>
      <c r="F69" s="177">
        <v>1</v>
      </c>
      <c r="G69" s="177">
        <v>0</v>
      </c>
      <c r="H69" s="177">
        <v>1</v>
      </c>
      <c r="I69" s="289" t="s">
        <v>364</v>
      </c>
      <c r="J69" s="289"/>
    </row>
    <row r="70" spans="1:10" ht="78.75">
      <c r="A70" s="177">
        <v>17</v>
      </c>
      <c r="B70" s="177">
        <v>0</v>
      </c>
      <c r="C70" s="246" t="s">
        <v>2258</v>
      </c>
      <c r="D70" s="289" t="s">
        <v>2242</v>
      </c>
      <c r="E70" s="177">
        <v>1</v>
      </c>
      <c r="F70" s="177">
        <v>1</v>
      </c>
      <c r="G70" s="177">
        <v>0</v>
      </c>
      <c r="H70" s="177">
        <v>1</v>
      </c>
      <c r="I70" s="289" t="s">
        <v>364</v>
      </c>
      <c r="J70" s="289"/>
    </row>
    <row r="71" spans="1:10" ht="94.5">
      <c r="A71" s="177">
        <v>18</v>
      </c>
      <c r="B71" s="177">
        <v>0</v>
      </c>
      <c r="C71" s="246" t="s">
        <v>2259</v>
      </c>
      <c r="D71" s="289" t="s">
        <v>2242</v>
      </c>
      <c r="E71" s="177">
        <v>1</v>
      </c>
      <c r="F71" s="177">
        <v>1</v>
      </c>
      <c r="G71" s="177">
        <v>0</v>
      </c>
      <c r="H71" s="177">
        <v>1</v>
      </c>
      <c r="I71" s="289" t="s">
        <v>364</v>
      </c>
      <c r="J71" s="289"/>
    </row>
    <row r="72" spans="1:10" ht="94.5">
      <c r="A72" s="177">
        <v>19</v>
      </c>
      <c r="B72" s="177">
        <v>0</v>
      </c>
      <c r="C72" s="246" t="s">
        <v>2260</v>
      </c>
      <c r="D72" s="289" t="s">
        <v>2242</v>
      </c>
      <c r="E72" s="177">
        <v>1</v>
      </c>
      <c r="F72" s="177">
        <v>1</v>
      </c>
      <c r="G72" s="177">
        <v>0</v>
      </c>
      <c r="H72" s="177">
        <v>1</v>
      </c>
      <c r="I72" s="289" t="s">
        <v>364</v>
      </c>
      <c r="J72" s="289"/>
    </row>
    <row r="73" spans="1:10" ht="78.75">
      <c r="A73" s="177">
        <v>20</v>
      </c>
      <c r="B73" s="177">
        <v>0</v>
      </c>
      <c r="C73" s="246" t="s">
        <v>2261</v>
      </c>
      <c r="D73" s="289" t="s">
        <v>2242</v>
      </c>
      <c r="E73" s="177">
        <v>1</v>
      </c>
      <c r="F73" s="177">
        <v>1</v>
      </c>
      <c r="G73" s="177">
        <v>0</v>
      </c>
      <c r="H73" s="177">
        <v>1</v>
      </c>
      <c r="I73" s="289" t="s">
        <v>364</v>
      </c>
      <c r="J73" s="289"/>
    </row>
    <row r="74" spans="1:10" ht="94.5">
      <c r="A74" s="177">
        <v>21</v>
      </c>
      <c r="B74" s="177">
        <v>0</v>
      </c>
      <c r="C74" s="246" t="s">
        <v>2262</v>
      </c>
      <c r="D74" s="289" t="s">
        <v>2242</v>
      </c>
      <c r="E74" s="177">
        <v>1</v>
      </c>
      <c r="F74" s="177">
        <v>1</v>
      </c>
      <c r="G74" s="177">
        <v>0</v>
      </c>
      <c r="H74" s="177">
        <v>1</v>
      </c>
      <c r="I74" s="289" t="s">
        <v>364</v>
      </c>
      <c r="J74" s="289"/>
    </row>
    <row r="75" spans="1:10" ht="94.5">
      <c r="A75" s="177">
        <v>22</v>
      </c>
      <c r="B75" s="177">
        <v>0</v>
      </c>
      <c r="C75" s="246" t="s">
        <v>2263</v>
      </c>
      <c r="D75" s="289" t="s">
        <v>2242</v>
      </c>
      <c r="E75" s="177">
        <v>1</v>
      </c>
      <c r="F75" s="177">
        <v>1</v>
      </c>
      <c r="G75" s="177">
        <v>0</v>
      </c>
      <c r="H75" s="177">
        <v>1</v>
      </c>
      <c r="I75" s="289" t="s">
        <v>364</v>
      </c>
      <c r="J75" s="289"/>
    </row>
    <row r="76" spans="1:10" ht="94.5">
      <c r="A76" s="177">
        <v>23</v>
      </c>
      <c r="B76" s="177">
        <v>0</v>
      </c>
      <c r="C76" s="246" t="s">
        <v>2264</v>
      </c>
      <c r="D76" s="289" t="s">
        <v>2242</v>
      </c>
      <c r="E76" s="177">
        <v>1</v>
      </c>
      <c r="F76" s="177">
        <v>1</v>
      </c>
      <c r="G76" s="177">
        <v>0</v>
      </c>
      <c r="H76" s="177">
        <v>1</v>
      </c>
      <c r="I76" s="289" t="s">
        <v>364</v>
      </c>
      <c r="J76" s="289"/>
    </row>
    <row r="77" spans="1:10" ht="78.75">
      <c r="A77" s="177">
        <v>24</v>
      </c>
      <c r="B77" s="177">
        <v>0</v>
      </c>
      <c r="C77" s="246" t="s">
        <v>2265</v>
      </c>
      <c r="D77" s="289" t="s">
        <v>2242</v>
      </c>
      <c r="E77" s="177">
        <v>1</v>
      </c>
      <c r="F77" s="177">
        <v>1</v>
      </c>
      <c r="G77" s="177">
        <v>0</v>
      </c>
      <c r="H77" s="177">
        <v>1</v>
      </c>
      <c r="I77" s="289" t="s">
        <v>364</v>
      </c>
      <c r="J77" s="289"/>
    </row>
    <row r="78" spans="1:10" ht="78.75">
      <c r="A78" s="177">
        <v>25</v>
      </c>
      <c r="B78" s="177">
        <v>0</v>
      </c>
      <c r="C78" s="246" t="s">
        <v>2266</v>
      </c>
      <c r="D78" s="289" t="s">
        <v>2242</v>
      </c>
      <c r="E78" s="177">
        <v>1</v>
      </c>
      <c r="F78" s="177">
        <v>1</v>
      </c>
      <c r="G78" s="177">
        <v>0</v>
      </c>
      <c r="H78" s="177">
        <v>1</v>
      </c>
      <c r="I78" s="289" t="s">
        <v>364</v>
      </c>
      <c r="J78" s="289"/>
    </row>
    <row r="79" spans="1:10" ht="15.75">
      <c r="A79" s="355">
        <v>25</v>
      </c>
      <c r="B79" s="459" t="s">
        <v>2267</v>
      </c>
      <c r="C79" s="459"/>
      <c r="D79" s="357"/>
      <c r="E79" s="355">
        <v>25</v>
      </c>
      <c r="F79" s="355">
        <v>25</v>
      </c>
      <c r="G79" s="355">
        <v>0</v>
      </c>
      <c r="H79" s="355">
        <v>25</v>
      </c>
      <c r="I79" s="357"/>
      <c r="J79" s="289"/>
    </row>
    <row r="80" spans="1:10" ht="14.45" customHeight="1">
      <c r="A80" s="408">
        <v>65</v>
      </c>
      <c r="B80" s="325" t="s">
        <v>2013</v>
      </c>
      <c r="C80" s="46"/>
      <c r="D80" s="46"/>
      <c r="E80" s="47">
        <v>65</v>
      </c>
      <c r="F80" s="47">
        <v>65</v>
      </c>
      <c r="G80" s="46"/>
      <c r="H80" s="47">
        <v>65</v>
      </c>
      <c r="I80" s="46"/>
      <c r="J80" s="46"/>
    </row>
    <row r="84" spans="6:6" ht="15.75">
      <c r="F84" s="260" t="s">
        <v>2014</v>
      </c>
    </row>
    <row r="85" spans="6:6" ht="15.75">
      <c r="F85" s="260" t="s">
        <v>2015</v>
      </c>
    </row>
    <row r="86" spans="6:6" ht="15.75">
      <c r="F86" s="260" t="s">
        <v>129</v>
      </c>
    </row>
  </sheetData>
  <mergeCells count="12">
    <mergeCell ref="B79:C79"/>
    <mergeCell ref="J9:J10"/>
    <mergeCell ref="A9:A10"/>
    <mergeCell ref="A53:B53"/>
    <mergeCell ref="A1:H1"/>
    <mergeCell ref="A2:H2"/>
    <mergeCell ref="A3:H3"/>
    <mergeCell ref="D9:D10"/>
    <mergeCell ref="E9:E10"/>
    <mergeCell ref="B9:B10"/>
    <mergeCell ref="C9:C10"/>
    <mergeCell ref="F9:H9"/>
  </mergeCells>
  <pageMargins left="0.7" right="0.7" top="0.75" bottom="0.75" header="0.3" footer="0.3"/>
  <pageSetup paperSize="5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8" zoomScale="115" zoomScaleNormal="115" workbookViewId="0">
      <selection activeCell="A18" sqref="A18"/>
    </sheetView>
  </sheetViews>
  <sheetFormatPr defaultRowHeight="15"/>
  <cols>
    <col min="1" max="1" width="12.7109375" customWidth="1"/>
    <col min="2" max="2" width="40" customWidth="1"/>
    <col min="3" max="3" width="15" customWidth="1"/>
    <col min="4" max="4" width="14.140625" customWidth="1"/>
    <col min="5" max="5" width="15.28515625" customWidth="1"/>
    <col min="6" max="6" width="17.85546875" customWidth="1"/>
    <col min="7" max="7" width="22.140625" customWidth="1"/>
    <col min="8" max="8" width="6.7109375" customWidth="1"/>
  </cols>
  <sheetData>
    <row r="1" spans="1:10" ht="18">
      <c r="A1" s="413" t="s">
        <v>0</v>
      </c>
      <c r="B1" s="413"/>
      <c r="C1" s="413"/>
      <c r="D1" s="413"/>
      <c r="E1" s="413"/>
      <c r="F1" s="413"/>
      <c r="G1" s="413"/>
      <c r="H1" s="413"/>
      <c r="I1" s="7"/>
      <c r="J1" s="7"/>
    </row>
    <row r="2" spans="1:10" ht="16.5">
      <c r="A2" s="414" t="s">
        <v>121</v>
      </c>
      <c r="B2" s="414"/>
      <c r="C2" s="414"/>
      <c r="D2" s="414"/>
      <c r="E2" s="414"/>
      <c r="F2" s="414"/>
      <c r="G2" s="414"/>
      <c r="H2" s="414"/>
      <c r="I2" s="8"/>
      <c r="J2" s="8"/>
    </row>
    <row r="3" spans="1:10" ht="16.5">
      <c r="A3" s="415" t="s">
        <v>122</v>
      </c>
      <c r="B3" s="415"/>
      <c r="C3" s="415"/>
      <c r="D3" s="415"/>
      <c r="E3" s="415"/>
      <c r="F3" s="415"/>
      <c r="G3" s="415"/>
      <c r="H3" s="415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5" t="s">
        <v>16</v>
      </c>
      <c r="I4" s="44">
        <v>8</v>
      </c>
      <c r="J4" s="9"/>
    </row>
    <row r="5" spans="1:10" ht="16.5">
      <c r="A5" s="11" t="s">
        <v>3</v>
      </c>
      <c r="B5" s="31" t="s">
        <v>128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31" t="s">
        <v>129</v>
      </c>
      <c r="C6" s="1"/>
      <c r="D6" s="1"/>
      <c r="E6" s="1"/>
      <c r="F6" s="1"/>
      <c r="G6" s="1"/>
      <c r="H6" s="1"/>
      <c r="I6" s="1"/>
      <c r="J6" s="1"/>
    </row>
    <row r="7" spans="1:10" ht="16.5">
      <c r="A7" s="11"/>
      <c r="B7" s="31"/>
      <c r="C7" s="1"/>
      <c r="D7" s="1"/>
      <c r="E7" s="1"/>
      <c r="F7" s="1"/>
      <c r="G7" s="1"/>
      <c r="H7" s="1"/>
      <c r="I7" s="1"/>
      <c r="J7" s="1"/>
    </row>
    <row r="8" spans="1:10" ht="15.75" thickBot="1"/>
    <row r="9" spans="1:10" ht="39.75" customHeight="1" thickBot="1">
      <c r="A9" s="2" t="s">
        <v>10</v>
      </c>
      <c r="B9" s="18" t="s">
        <v>123</v>
      </c>
      <c r="C9" s="22" t="s">
        <v>124</v>
      </c>
      <c r="D9" s="22" t="s">
        <v>125</v>
      </c>
      <c r="E9" s="22" t="s">
        <v>126</v>
      </c>
      <c r="F9" s="30" t="s">
        <v>127</v>
      </c>
      <c r="G9" s="22" t="s">
        <v>50</v>
      </c>
      <c r="H9" s="22" t="s">
        <v>9</v>
      </c>
    </row>
    <row r="10" spans="1:10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</row>
    <row r="11" spans="1:10" ht="54">
      <c r="A11" s="51">
        <v>1</v>
      </c>
      <c r="B11" s="13" t="s">
        <v>790</v>
      </c>
      <c r="C11" s="54">
        <v>0.22</v>
      </c>
      <c r="D11" s="13" t="s">
        <v>791</v>
      </c>
      <c r="E11" s="13" t="s">
        <v>792</v>
      </c>
      <c r="F11" s="13" t="s">
        <v>793</v>
      </c>
      <c r="G11" s="13" t="s">
        <v>794</v>
      </c>
      <c r="H11" s="32"/>
      <c r="I11" s="33"/>
    </row>
    <row r="12" spans="1:10" ht="40.5">
      <c r="A12" s="51">
        <v>2</v>
      </c>
      <c r="B12" s="104" t="s">
        <v>795</v>
      </c>
      <c r="C12" s="54">
        <v>0.25</v>
      </c>
      <c r="D12" s="13" t="s">
        <v>796</v>
      </c>
      <c r="E12" s="13" t="s">
        <v>797</v>
      </c>
      <c r="F12" s="13" t="s">
        <v>798</v>
      </c>
      <c r="G12" s="13" t="s">
        <v>799</v>
      </c>
      <c r="H12" s="32"/>
      <c r="I12" s="33"/>
    </row>
    <row r="13" spans="1:10" ht="28.9" customHeight="1">
      <c r="A13" s="434" t="s">
        <v>800</v>
      </c>
      <c r="B13" s="435"/>
      <c r="C13" s="37"/>
      <c r="D13" s="32"/>
      <c r="E13" s="32"/>
      <c r="F13" s="32"/>
      <c r="G13" s="32"/>
      <c r="H13" s="32"/>
      <c r="I13" s="33"/>
    </row>
    <row r="14" spans="1:10" ht="27.75" thickBot="1">
      <c r="A14" s="51">
        <v>1</v>
      </c>
      <c r="B14" s="106" t="s">
        <v>1145</v>
      </c>
      <c r="C14" s="138">
        <v>0.35</v>
      </c>
      <c r="D14" s="106" t="s">
        <v>1146</v>
      </c>
      <c r="E14" s="106" t="s">
        <v>1147</v>
      </c>
      <c r="F14" s="106" t="s">
        <v>1148</v>
      </c>
      <c r="G14" s="106" t="s">
        <v>1149</v>
      </c>
      <c r="H14" s="32"/>
      <c r="I14" s="33"/>
    </row>
    <row r="15" spans="1:10" ht="15.75">
      <c r="A15" s="52"/>
      <c r="B15" s="139" t="s">
        <v>1150</v>
      </c>
      <c r="C15" s="37"/>
      <c r="D15" s="32"/>
      <c r="E15" s="32"/>
      <c r="F15" s="32"/>
      <c r="G15" s="32"/>
      <c r="H15" s="32"/>
      <c r="I15" s="33"/>
    </row>
    <row r="16" spans="1:10" ht="27.75" thickBot="1">
      <c r="A16" s="51">
        <v>1</v>
      </c>
      <c r="B16" s="106" t="s">
        <v>2537</v>
      </c>
      <c r="C16" s="138">
        <v>0.20200000000000001</v>
      </c>
      <c r="D16" s="106" t="s">
        <v>1146</v>
      </c>
      <c r="E16" s="106" t="s">
        <v>1147</v>
      </c>
      <c r="F16" s="106" t="s">
        <v>2538</v>
      </c>
      <c r="G16" s="106" t="s">
        <v>2539</v>
      </c>
      <c r="H16" s="32"/>
      <c r="I16" s="33"/>
    </row>
    <row r="17" spans="1:9" ht="15.75">
      <c r="A17" s="52"/>
      <c r="B17" s="139" t="s">
        <v>1289</v>
      </c>
      <c r="C17" s="37"/>
      <c r="D17" s="32"/>
      <c r="E17" s="32"/>
      <c r="F17" s="32"/>
      <c r="G17" s="32"/>
      <c r="H17" s="32"/>
      <c r="I17" s="33"/>
    </row>
    <row r="18" spans="1:9" ht="15.75">
      <c r="A18" s="384">
        <v>4</v>
      </c>
      <c r="B18" s="412" t="s">
        <v>2013</v>
      </c>
      <c r="C18" s="37"/>
      <c r="D18" s="32"/>
      <c r="E18" s="32"/>
      <c r="F18" s="32"/>
      <c r="G18" s="32"/>
      <c r="H18" s="32"/>
      <c r="I18" s="33"/>
    </row>
    <row r="19" spans="1:9" ht="15.75">
      <c r="I19" s="33"/>
    </row>
    <row r="20" spans="1:9" ht="17.25" customHeight="1"/>
    <row r="21" spans="1:9" ht="15.75">
      <c r="F21" s="260" t="s">
        <v>2014</v>
      </c>
    </row>
    <row r="22" spans="1:9" ht="15.75">
      <c r="F22" s="260" t="s">
        <v>2015</v>
      </c>
    </row>
    <row r="23" spans="1:9" ht="15.75">
      <c r="F23" s="260" t="s">
        <v>129</v>
      </c>
    </row>
  </sheetData>
  <mergeCells count="4">
    <mergeCell ref="A1:H1"/>
    <mergeCell ref="A2:H2"/>
    <mergeCell ref="A3:H3"/>
    <mergeCell ref="A13:B13"/>
  </mergeCells>
  <pageMargins left="0.7" right="0.7" top="0.75" bottom="0.75" header="0.3" footer="0.3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topLeftCell="A14" workbookViewId="0">
      <selection activeCell="D31" sqref="D31"/>
    </sheetView>
  </sheetViews>
  <sheetFormatPr defaultRowHeight="15"/>
  <cols>
    <col min="2" max="2" width="30.5703125" customWidth="1"/>
    <col min="3" max="3" width="18" customWidth="1"/>
    <col min="4" max="4" width="14.140625" customWidth="1"/>
    <col min="5" max="5" width="22.7109375" customWidth="1"/>
    <col min="6" max="6" width="16.85546875" customWidth="1"/>
    <col min="7" max="7" width="14.7109375" customWidth="1"/>
    <col min="8" max="8" width="10.28515625" customWidth="1"/>
    <col min="9" max="9" width="14.7109375" customWidth="1"/>
  </cols>
  <sheetData>
    <row r="1" spans="1:12" ht="18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7"/>
      <c r="L1" s="7"/>
    </row>
    <row r="2" spans="1:12" ht="16.5">
      <c r="A2" s="414" t="s">
        <v>17</v>
      </c>
      <c r="B2" s="414"/>
      <c r="C2" s="414"/>
      <c r="D2" s="414"/>
      <c r="E2" s="414"/>
      <c r="F2" s="414"/>
      <c r="G2" s="414"/>
      <c r="H2" s="414"/>
      <c r="I2" s="414"/>
      <c r="J2" s="414"/>
      <c r="K2" s="8"/>
      <c r="L2" s="8"/>
    </row>
    <row r="3" spans="1:12" ht="16.5">
      <c r="A3" s="415" t="s">
        <v>18</v>
      </c>
      <c r="B3" s="415"/>
      <c r="C3" s="415"/>
      <c r="D3" s="415"/>
      <c r="E3" s="415"/>
      <c r="F3" s="415"/>
      <c r="G3" s="415"/>
      <c r="H3" s="415"/>
      <c r="I3" s="415"/>
      <c r="J3" s="415"/>
      <c r="K3" s="9"/>
      <c r="L3" s="9"/>
    </row>
    <row r="4" spans="1:12" ht="16.5">
      <c r="A4" s="63"/>
      <c r="B4" s="63"/>
      <c r="C4" s="63"/>
      <c r="D4" s="63"/>
      <c r="E4" s="63"/>
      <c r="F4" s="63"/>
      <c r="G4" s="63"/>
      <c r="H4" s="15" t="s">
        <v>16</v>
      </c>
      <c r="I4" s="42">
        <v>0.5</v>
      </c>
      <c r="J4" s="63"/>
      <c r="K4" s="9"/>
      <c r="L4" s="9"/>
    </row>
    <row r="5" spans="1:12" ht="16.5">
      <c r="A5" s="11" t="s">
        <v>3</v>
      </c>
      <c r="B5" s="40" t="s">
        <v>128</v>
      </c>
      <c r="C5" s="15"/>
      <c r="D5" s="15"/>
      <c r="E5" s="15"/>
      <c r="F5" s="15"/>
      <c r="G5" s="15"/>
      <c r="H5" s="15"/>
      <c r="I5" s="15"/>
      <c r="J5" s="15"/>
      <c r="K5" s="1"/>
      <c r="L5" s="1"/>
    </row>
    <row r="6" spans="1:12" ht="16.5">
      <c r="A6" s="11" t="s">
        <v>4</v>
      </c>
      <c r="B6" s="40" t="s">
        <v>129</v>
      </c>
      <c r="C6" s="15"/>
      <c r="D6" s="15"/>
      <c r="E6" s="15"/>
      <c r="F6" s="15"/>
      <c r="G6" s="15"/>
      <c r="H6" s="15"/>
      <c r="I6" s="15"/>
      <c r="J6" s="15"/>
      <c r="K6" s="1"/>
      <c r="L6" s="1"/>
    </row>
    <row r="7" spans="1:12" ht="16.5">
      <c r="A7" s="11"/>
      <c r="B7" s="40"/>
      <c r="C7" s="15"/>
      <c r="D7" s="15"/>
      <c r="E7" s="15"/>
      <c r="F7" s="15"/>
      <c r="G7" s="15"/>
      <c r="H7" s="15"/>
      <c r="I7" s="15"/>
      <c r="J7" s="15"/>
      <c r="K7" s="1"/>
      <c r="L7" s="1"/>
    </row>
    <row r="8" spans="1:12" ht="16.5" thickBot="1">
      <c r="A8" s="41"/>
      <c r="B8" s="41"/>
      <c r="C8" s="41"/>
      <c r="D8" s="41"/>
      <c r="E8" s="41"/>
      <c r="F8" s="41"/>
      <c r="G8" s="41"/>
      <c r="H8" s="41"/>
      <c r="I8" s="41"/>
      <c r="J8" s="41"/>
    </row>
    <row r="9" spans="1:12" ht="39.75" customHeight="1">
      <c r="A9" s="68" t="s">
        <v>10</v>
      </c>
      <c r="B9" s="64" t="s">
        <v>19</v>
      </c>
      <c r="C9" s="64" t="s">
        <v>20</v>
      </c>
      <c r="D9" s="64" t="s">
        <v>21</v>
      </c>
      <c r="E9" s="65" t="s">
        <v>22</v>
      </c>
      <c r="F9" s="65" t="s">
        <v>23</v>
      </c>
      <c r="G9" s="64" t="s">
        <v>13</v>
      </c>
      <c r="H9" s="65" t="s">
        <v>24</v>
      </c>
      <c r="I9" s="65" t="s">
        <v>25</v>
      </c>
      <c r="J9" s="64" t="s">
        <v>9</v>
      </c>
    </row>
    <row r="10" spans="1:12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</row>
    <row r="11" spans="1:12" ht="40.5">
      <c r="A11" s="69"/>
      <c r="B11" s="140" t="s">
        <v>361</v>
      </c>
      <c r="C11" s="140" t="s">
        <v>362</v>
      </c>
      <c r="D11" s="110">
        <v>0.4</v>
      </c>
      <c r="E11" s="110">
        <v>0.71899999999999997</v>
      </c>
      <c r="F11" s="140" t="s">
        <v>363</v>
      </c>
      <c r="G11" s="109">
        <v>2.2000000000000002</v>
      </c>
      <c r="H11" s="140"/>
      <c r="I11" s="140" t="s">
        <v>364</v>
      </c>
      <c r="J11" s="45"/>
      <c r="K11" s="272"/>
    </row>
    <row r="12" spans="1:12" ht="40.5">
      <c r="A12" s="69"/>
      <c r="B12" s="140" t="s">
        <v>365</v>
      </c>
      <c r="C12" s="140" t="s">
        <v>366</v>
      </c>
      <c r="D12" s="110">
        <v>0.6</v>
      </c>
      <c r="E12" s="110">
        <v>0.91</v>
      </c>
      <c r="F12" s="140" t="s">
        <v>363</v>
      </c>
      <c r="G12" s="109">
        <v>2.5</v>
      </c>
      <c r="H12" s="140"/>
      <c r="I12" s="140" t="s">
        <v>364</v>
      </c>
      <c r="J12" s="45"/>
      <c r="K12" s="272"/>
    </row>
    <row r="13" spans="1:12" ht="40.5">
      <c r="A13" s="69"/>
      <c r="B13" s="140" t="s">
        <v>367</v>
      </c>
      <c r="C13" s="140" t="s">
        <v>368</v>
      </c>
      <c r="D13" s="110">
        <v>0.2</v>
      </c>
      <c r="E13" s="110">
        <v>0.29699999999999999</v>
      </c>
      <c r="F13" s="140" t="s">
        <v>363</v>
      </c>
      <c r="G13" s="109">
        <v>1.8</v>
      </c>
      <c r="H13" s="140"/>
      <c r="I13" s="140" t="s">
        <v>364</v>
      </c>
      <c r="J13" s="45"/>
      <c r="K13" s="272"/>
    </row>
    <row r="14" spans="1:12" ht="16.5" thickBot="1">
      <c r="A14" s="434" t="s">
        <v>800</v>
      </c>
      <c r="B14" s="435"/>
      <c r="C14" s="273"/>
      <c r="D14" s="277">
        <f>SUM(D11:D13)</f>
        <v>1.2</v>
      </c>
      <c r="E14" s="277">
        <f>SUM(E11:E13)</f>
        <v>1.9259999999999999</v>
      </c>
      <c r="F14" s="274"/>
      <c r="G14" s="275"/>
      <c r="H14" s="276"/>
      <c r="I14" s="274"/>
      <c r="J14" s="45"/>
    </row>
    <row r="15" spans="1:12" ht="15.75">
      <c r="A15" s="69"/>
      <c r="B15" s="436" t="s">
        <v>1151</v>
      </c>
      <c r="C15" s="436" t="s">
        <v>1152</v>
      </c>
      <c r="D15" s="432">
        <v>1</v>
      </c>
      <c r="E15" s="432">
        <v>1</v>
      </c>
      <c r="F15" s="440" t="s">
        <v>1153</v>
      </c>
      <c r="G15" s="443">
        <v>0</v>
      </c>
      <c r="H15" s="432">
        <v>0</v>
      </c>
      <c r="I15" s="436" t="s">
        <v>138</v>
      </c>
      <c r="J15" s="45"/>
    </row>
    <row r="16" spans="1:12" ht="15.75">
      <c r="A16" s="69"/>
      <c r="B16" s="437"/>
      <c r="C16" s="437"/>
      <c r="D16" s="433"/>
      <c r="E16" s="433"/>
      <c r="F16" s="441"/>
      <c r="G16" s="444"/>
      <c r="H16" s="433"/>
      <c r="I16" s="437"/>
      <c r="J16" s="45"/>
    </row>
    <row r="17" spans="1:10" ht="16.5" thickBot="1">
      <c r="A17" s="69"/>
      <c r="B17" s="438"/>
      <c r="C17" s="438"/>
      <c r="D17" s="439"/>
      <c r="E17" s="439"/>
      <c r="F17" s="442"/>
      <c r="G17" s="445"/>
      <c r="H17" s="439"/>
      <c r="I17" s="438"/>
      <c r="J17" s="45"/>
    </row>
    <row r="18" spans="1:10" ht="17.25" thickBot="1">
      <c r="A18" s="348"/>
      <c r="B18" s="151" t="s">
        <v>1289</v>
      </c>
      <c r="C18" s="349"/>
      <c r="D18" s="350">
        <f>SUM(D15)</f>
        <v>1</v>
      </c>
      <c r="E18" s="350">
        <f>SUM(E15)</f>
        <v>1</v>
      </c>
      <c r="F18" s="351"/>
      <c r="G18" s="352"/>
      <c r="H18" s="353"/>
      <c r="I18" s="351"/>
      <c r="J18" s="354"/>
    </row>
    <row r="19" spans="1:10" ht="15" customHeight="1">
      <c r="A19" s="429">
        <v>1</v>
      </c>
      <c r="B19" s="429" t="s">
        <v>2098</v>
      </c>
      <c r="C19" s="429" t="s">
        <v>2099</v>
      </c>
      <c r="D19" s="432">
        <v>0.5</v>
      </c>
      <c r="E19" s="429">
        <v>0.5</v>
      </c>
      <c r="F19" s="425" t="s">
        <v>167</v>
      </c>
      <c r="G19" s="427">
        <v>0</v>
      </c>
      <c r="H19" s="429">
        <v>0</v>
      </c>
      <c r="I19" s="429" t="s">
        <v>136</v>
      </c>
      <c r="J19" s="45"/>
    </row>
    <row r="20" spans="1:10" ht="15.75">
      <c r="A20" s="430"/>
      <c r="B20" s="430"/>
      <c r="C20" s="430"/>
      <c r="D20" s="433"/>
      <c r="E20" s="430"/>
      <c r="F20" s="426"/>
      <c r="G20" s="428"/>
      <c r="H20" s="430"/>
      <c r="I20" s="430"/>
      <c r="J20" s="45"/>
    </row>
    <row r="21" spans="1:10" ht="15.75">
      <c r="A21" s="430"/>
      <c r="B21" s="431"/>
      <c r="C21" s="430"/>
      <c r="D21" s="433"/>
      <c r="E21" s="430"/>
      <c r="F21" s="426"/>
      <c r="G21" s="428"/>
      <c r="H21" s="430"/>
      <c r="I21" s="430"/>
      <c r="J21" s="45"/>
    </row>
    <row r="22" spans="1:10" ht="47.25">
      <c r="A22" s="177">
        <v>2</v>
      </c>
      <c r="B22" s="246" t="s">
        <v>2100</v>
      </c>
      <c r="C22" s="246" t="s">
        <v>2101</v>
      </c>
      <c r="D22" s="290">
        <v>0.5</v>
      </c>
      <c r="E22" s="290">
        <v>0.5</v>
      </c>
      <c r="F22" s="289" t="s">
        <v>167</v>
      </c>
      <c r="G22" s="289"/>
      <c r="H22" s="289"/>
      <c r="I22" s="289" t="s">
        <v>136</v>
      </c>
      <c r="J22" s="45"/>
    </row>
    <row r="23" spans="1:10" ht="16.5">
      <c r="A23" s="355"/>
      <c r="B23" s="337" t="s">
        <v>1760</v>
      </c>
      <c r="C23" s="356"/>
      <c r="D23" s="358">
        <f>SUM(D19:D22)</f>
        <v>1</v>
      </c>
      <c r="E23" s="358">
        <f>SUM(E19:E22)</f>
        <v>1</v>
      </c>
      <c r="F23" s="357"/>
      <c r="G23" s="357"/>
      <c r="H23" s="357"/>
      <c r="I23" s="357"/>
      <c r="J23" s="274"/>
    </row>
    <row r="24" spans="1:10">
      <c r="A24" s="449">
        <v>1</v>
      </c>
      <c r="B24" s="449" t="s">
        <v>1768</v>
      </c>
      <c r="C24" s="449" t="s">
        <v>1769</v>
      </c>
      <c r="D24" s="453">
        <v>0.85</v>
      </c>
      <c r="E24" s="453">
        <v>0.85</v>
      </c>
      <c r="F24" s="456" t="s">
        <v>167</v>
      </c>
      <c r="G24" s="446" t="s">
        <v>1770</v>
      </c>
      <c r="H24" s="449">
        <v>0</v>
      </c>
      <c r="I24" s="449" t="s">
        <v>364</v>
      </c>
      <c r="J24" s="449"/>
    </row>
    <row r="25" spans="1:10">
      <c r="A25" s="450"/>
      <c r="B25" s="450"/>
      <c r="C25" s="450"/>
      <c r="D25" s="454"/>
      <c r="E25" s="454"/>
      <c r="F25" s="457"/>
      <c r="G25" s="447"/>
      <c r="H25" s="450"/>
      <c r="I25" s="450"/>
      <c r="J25" s="450"/>
    </row>
    <row r="26" spans="1:10" ht="15.75" thickBot="1">
      <c r="A26" s="451"/>
      <c r="B26" s="451"/>
      <c r="C26" s="451"/>
      <c r="D26" s="455"/>
      <c r="E26" s="455"/>
      <c r="F26" s="458"/>
      <c r="G26" s="448"/>
      <c r="H26" s="451"/>
      <c r="I26" s="451"/>
      <c r="J26" s="451"/>
    </row>
    <row r="27" spans="1:10" ht="17.25" thickBot="1">
      <c r="A27" s="198">
        <v>2</v>
      </c>
      <c r="B27" s="202" t="s">
        <v>1771</v>
      </c>
      <c r="C27" s="199" t="s">
        <v>1772</v>
      </c>
      <c r="D27" s="203">
        <v>0.15</v>
      </c>
      <c r="E27" s="203">
        <v>0.15</v>
      </c>
      <c r="F27" s="200" t="s">
        <v>1773</v>
      </c>
      <c r="G27" s="199" t="s">
        <v>1774</v>
      </c>
      <c r="H27" s="199"/>
      <c r="I27" s="201" t="s">
        <v>364</v>
      </c>
      <c r="J27" s="199"/>
    </row>
    <row r="28" spans="1:10" ht="15.75">
      <c r="A28" s="69"/>
      <c r="B28" s="139" t="s">
        <v>1798</v>
      </c>
      <c r="C28" s="273"/>
      <c r="D28" s="277">
        <f>SUM(D24:D27)</f>
        <v>1</v>
      </c>
      <c r="E28" s="277">
        <f>SUM(E24:E27)</f>
        <v>1</v>
      </c>
      <c r="F28" s="274"/>
      <c r="G28" s="275"/>
      <c r="H28" s="276"/>
      <c r="I28" s="274"/>
      <c r="J28" s="45"/>
    </row>
    <row r="29" spans="1:10" ht="15.75">
      <c r="A29" s="224">
        <v>1</v>
      </c>
      <c r="B29" s="225" t="s">
        <v>1806</v>
      </c>
      <c r="C29" s="225" t="s">
        <v>1807</v>
      </c>
      <c r="D29" s="278">
        <v>0.26</v>
      </c>
      <c r="E29" s="226">
        <v>0.26</v>
      </c>
      <c r="F29" s="225" t="s">
        <v>818</v>
      </c>
      <c r="G29" s="227">
        <v>2.5</v>
      </c>
      <c r="H29" s="227">
        <v>4.2</v>
      </c>
      <c r="I29" s="225" t="s">
        <v>1808</v>
      </c>
      <c r="J29" s="45"/>
    </row>
    <row r="30" spans="1:10" ht="15.75">
      <c r="A30" s="69"/>
      <c r="B30" s="252" t="s">
        <v>1924</v>
      </c>
      <c r="C30" s="273"/>
      <c r="D30" s="279">
        <f>SUM(D29)</f>
        <v>0.26</v>
      </c>
      <c r="E30" s="279">
        <f>SUM(E29)</f>
        <v>0.26</v>
      </c>
      <c r="F30" s="274"/>
      <c r="G30" s="275"/>
      <c r="H30" s="276"/>
      <c r="I30" s="274"/>
      <c r="J30" s="45"/>
    </row>
    <row r="31" spans="1:10" ht="15.75">
      <c r="A31" s="452" t="s">
        <v>2013</v>
      </c>
      <c r="B31" s="452"/>
      <c r="C31" s="60"/>
      <c r="D31" s="280">
        <f>+D30+D28+D18+D14+D23</f>
        <v>4.46</v>
      </c>
      <c r="E31" s="381">
        <f>+E30+E28+E23+E18+E14</f>
        <v>5.1859999999999999</v>
      </c>
      <c r="F31" s="45"/>
      <c r="G31" s="70"/>
      <c r="H31" s="71"/>
      <c r="I31" s="45"/>
      <c r="J31" s="45"/>
    </row>
    <row r="32" spans="1:10" ht="15.75">
      <c r="A32" s="41"/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15.75">
      <c r="A33" s="41"/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15.75">
      <c r="A34" s="41"/>
      <c r="B34" s="41"/>
      <c r="C34" s="41"/>
      <c r="D34" s="41"/>
      <c r="E34" s="41"/>
      <c r="F34" s="41"/>
      <c r="G34" s="260" t="s">
        <v>2014</v>
      </c>
      <c r="H34" s="41"/>
      <c r="I34" s="41"/>
      <c r="J34" s="41"/>
    </row>
    <row r="35" spans="1:10" ht="15.75">
      <c r="A35" s="41"/>
      <c r="B35" s="41"/>
      <c r="C35" s="41"/>
      <c r="D35" s="41"/>
      <c r="E35" s="41"/>
      <c r="F35" s="41"/>
      <c r="G35" s="260" t="s">
        <v>2015</v>
      </c>
      <c r="H35" s="41"/>
      <c r="I35" s="41"/>
      <c r="J35" s="41"/>
    </row>
    <row r="36" spans="1:10" ht="15.75">
      <c r="A36" s="41"/>
      <c r="B36" s="41"/>
      <c r="C36" s="41"/>
      <c r="D36" s="41"/>
      <c r="E36" s="41"/>
      <c r="F36" s="41"/>
      <c r="G36" s="260" t="s">
        <v>129</v>
      </c>
      <c r="H36" s="41"/>
      <c r="I36" s="41"/>
      <c r="J36" s="41"/>
    </row>
    <row r="37" spans="1:10" ht="15.75">
      <c r="A37" s="41"/>
      <c r="B37" s="41"/>
      <c r="C37" s="41"/>
      <c r="D37" s="41"/>
      <c r="E37" s="41"/>
      <c r="F37" s="41"/>
      <c r="G37" s="41"/>
      <c r="H37" s="41"/>
      <c r="I37" s="41"/>
      <c r="J37" s="41"/>
    </row>
    <row r="38" spans="1:10" ht="15.75">
      <c r="A38" s="41"/>
      <c r="B38" s="41"/>
      <c r="C38" s="41"/>
      <c r="D38" s="41"/>
      <c r="E38" s="41"/>
      <c r="F38" s="41"/>
      <c r="G38" s="41"/>
      <c r="H38" s="41"/>
      <c r="I38" s="41"/>
      <c r="J38" s="41"/>
    </row>
    <row r="39" spans="1:10" ht="15.75">
      <c r="A39" s="41"/>
      <c r="B39" s="41"/>
      <c r="C39" s="41"/>
      <c r="D39" s="41"/>
      <c r="E39" s="41"/>
      <c r="F39" s="41"/>
      <c r="G39" s="41"/>
      <c r="H39" s="41"/>
      <c r="I39" s="41"/>
      <c r="J39" s="41"/>
    </row>
    <row r="40" spans="1:10" ht="15.75">
      <c r="A40" s="41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15.75">
      <c r="A41" s="41"/>
      <c r="B41" s="41"/>
      <c r="C41" s="41"/>
      <c r="D41" s="41"/>
      <c r="E41" s="41"/>
      <c r="F41" s="41"/>
      <c r="G41" s="41"/>
      <c r="H41" s="41"/>
      <c r="I41" s="41"/>
      <c r="J41" s="41"/>
    </row>
    <row r="42" spans="1:10" ht="15.75">
      <c r="A42" s="41"/>
      <c r="B42" s="41"/>
      <c r="C42" s="41"/>
      <c r="D42" s="41"/>
      <c r="E42" s="41"/>
      <c r="F42" s="41"/>
      <c r="G42" s="41"/>
      <c r="H42" s="41"/>
      <c r="I42" s="41"/>
      <c r="J42" s="41"/>
    </row>
    <row r="43" spans="1:10" ht="15.75">
      <c r="A43" s="41"/>
      <c r="B43" s="41"/>
      <c r="C43" s="41"/>
      <c r="D43" s="41"/>
      <c r="E43" s="41"/>
      <c r="F43" s="41"/>
      <c r="G43" s="41"/>
      <c r="H43" s="41"/>
      <c r="I43" s="41"/>
      <c r="J43" s="41"/>
    </row>
    <row r="44" spans="1:10" ht="15.75">
      <c r="A44" s="41"/>
      <c r="B44" s="41"/>
      <c r="C44" s="41"/>
      <c r="D44" s="41"/>
      <c r="E44" s="41"/>
      <c r="F44" s="41"/>
      <c r="G44" s="41"/>
      <c r="H44" s="41"/>
      <c r="I44" s="41"/>
      <c r="J44" s="41"/>
    </row>
    <row r="45" spans="1:10" ht="15.75">
      <c r="A45" s="41"/>
      <c r="B45" s="41"/>
      <c r="C45" s="41"/>
      <c r="D45" s="41"/>
      <c r="E45" s="41"/>
      <c r="F45" s="41"/>
      <c r="G45" s="41"/>
      <c r="H45" s="41"/>
      <c r="I45" s="41"/>
      <c r="J45" s="41"/>
    </row>
    <row r="46" spans="1:10" ht="15.75">
      <c r="A46" s="41"/>
      <c r="B46" s="41"/>
      <c r="C46" s="41"/>
      <c r="D46" s="41"/>
      <c r="E46" s="41"/>
      <c r="F46" s="41"/>
      <c r="G46" s="41"/>
      <c r="H46" s="41"/>
      <c r="I46" s="41"/>
      <c r="J46" s="41"/>
    </row>
    <row r="47" spans="1:10" ht="15.75">
      <c r="A47" s="41"/>
      <c r="B47" s="41"/>
      <c r="C47" s="41"/>
      <c r="D47" s="41"/>
      <c r="E47" s="41"/>
      <c r="F47" s="41"/>
      <c r="G47" s="41"/>
      <c r="H47" s="41"/>
      <c r="I47" s="41"/>
      <c r="J47" s="41"/>
    </row>
    <row r="48" spans="1:10" ht="15.75">
      <c r="A48" s="41"/>
      <c r="B48" s="41"/>
      <c r="C48" s="41"/>
      <c r="D48" s="41"/>
      <c r="E48" s="41"/>
      <c r="F48" s="41"/>
      <c r="G48" s="41"/>
      <c r="H48" s="41"/>
      <c r="I48" s="41"/>
      <c r="J48" s="41"/>
    </row>
    <row r="49" spans="1:10" ht="15.75">
      <c r="A49" s="41"/>
      <c r="B49" s="41"/>
      <c r="C49" s="41"/>
      <c r="D49" s="41"/>
      <c r="E49" s="41"/>
      <c r="F49" s="41"/>
      <c r="G49" s="41"/>
      <c r="H49" s="41"/>
      <c r="I49" s="41"/>
      <c r="J49" s="41"/>
    </row>
    <row r="50" spans="1:10" ht="15.75">
      <c r="A50" s="41"/>
      <c r="B50" s="41"/>
      <c r="C50" s="41"/>
      <c r="D50" s="41"/>
      <c r="E50" s="41"/>
      <c r="F50" s="41"/>
      <c r="G50" s="41"/>
      <c r="H50" s="41"/>
      <c r="I50" s="41"/>
      <c r="J50" s="41"/>
    </row>
    <row r="51" spans="1:10" ht="15.75">
      <c r="A51" s="41"/>
      <c r="B51" s="41"/>
      <c r="C51" s="41"/>
      <c r="D51" s="41"/>
      <c r="E51" s="41"/>
      <c r="F51" s="41"/>
      <c r="G51" s="41"/>
      <c r="H51" s="41"/>
      <c r="I51" s="41"/>
      <c r="J51" s="41"/>
    </row>
    <row r="52" spans="1:10" ht="15.75">
      <c r="A52" s="41"/>
      <c r="B52" s="41"/>
      <c r="C52" s="41"/>
      <c r="D52" s="41"/>
      <c r="E52" s="41"/>
      <c r="F52" s="41"/>
      <c r="G52" s="41"/>
      <c r="H52" s="41"/>
      <c r="I52" s="41"/>
      <c r="J52" s="41"/>
    </row>
    <row r="53" spans="1:10" ht="15.75">
      <c r="A53" s="41"/>
      <c r="B53" s="41"/>
      <c r="C53" s="41"/>
      <c r="D53" s="41"/>
      <c r="E53" s="41"/>
      <c r="F53" s="41"/>
      <c r="G53" s="41"/>
      <c r="H53" s="41"/>
      <c r="I53" s="41"/>
      <c r="J53" s="41"/>
    </row>
    <row r="54" spans="1:10" ht="15.75">
      <c r="A54" s="41"/>
      <c r="B54" s="41"/>
      <c r="C54" s="41"/>
      <c r="D54" s="41"/>
      <c r="E54" s="41"/>
      <c r="F54" s="41"/>
      <c r="G54" s="41"/>
      <c r="H54" s="41"/>
      <c r="I54" s="41"/>
      <c r="J54" s="41"/>
    </row>
    <row r="55" spans="1:10" ht="15.75">
      <c r="A55" s="41"/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5.75">
      <c r="A56" s="41"/>
      <c r="B56" s="41"/>
      <c r="C56" s="41"/>
      <c r="D56" s="41"/>
      <c r="E56" s="41"/>
      <c r="F56" s="41"/>
      <c r="G56" s="41"/>
      <c r="H56" s="41"/>
      <c r="I56" s="41"/>
      <c r="J56" s="41"/>
    </row>
    <row r="57" spans="1:10" ht="15.75">
      <c r="A57" s="41"/>
      <c r="B57" s="41"/>
      <c r="C57" s="41"/>
      <c r="D57" s="41"/>
      <c r="E57" s="41"/>
      <c r="F57" s="41"/>
      <c r="G57" s="41"/>
      <c r="H57" s="41"/>
      <c r="I57" s="41"/>
      <c r="J57" s="41"/>
    </row>
    <row r="58" spans="1:10" ht="15.75">
      <c r="A58" s="41"/>
      <c r="B58" s="41"/>
      <c r="C58" s="41"/>
      <c r="D58" s="41"/>
      <c r="E58" s="41"/>
      <c r="F58" s="41"/>
      <c r="G58" s="41"/>
      <c r="H58" s="41"/>
      <c r="I58" s="41"/>
      <c r="J58" s="41"/>
    </row>
    <row r="59" spans="1:10" ht="15.75">
      <c r="A59" s="41"/>
      <c r="B59" s="41"/>
      <c r="C59" s="41"/>
      <c r="D59" s="41"/>
      <c r="E59" s="41"/>
      <c r="F59" s="41"/>
      <c r="G59" s="41"/>
      <c r="H59" s="41"/>
      <c r="I59" s="41"/>
      <c r="J59" s="41"/>
    </row>
    <row r="60" spans="1:10" ht="15.75">
      <c r="A60" s="41"/>
      <c r="B60" s="41"/>
      <c r="C60" s="41"/>
      <c r="D60" s="41"/>
      <c r="E60" s="41"/>
      <c r="F60" s="41"/>
      <c r="G60" s="41"/>
      <c r="H60" s="41"/>
      <c r="I60" s="41"/>
      <c r="J60" s="41"/>
    </row>
    <row r="61" spans="1:10" ht="15.75">
      <c r="A61" s="41"/>
      <c r="B61" s="41"/>
      <c r="C61" s="41"/>
      <c r="D61" s="41"/>
      <c r="E61" s="41"/>
      <c r="F61" s="41"/>
      <c r="G61" s="41"/>
      <c r="H61" s="41"/>
      <c r="I61" s="41"/>
      <c r="J61" s="41"/>
    </row>
    <row r="62" spans="1:10" ht="15.7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5.75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.75">
      <c r="A64" s="41"/>
      <c r="B64" s="41"/>
      <c r="C64" s="41"/>
      <c r="D64" s="41"/>
      <c r="E64" s="41"/>
      <c r="F64" s="41"/>
      <c r="G64" s="41"/>
      <c r="H64" s="41"/>
      <c r="I64" s="41"/>
      <c r="J64" s="41"/>
    </row>
    <row r="65" spans="1:10" ht="15.75">
      <c r="A65" s="41"/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5.75">
      <c r="A66" s="41"/>
      <c r="B66" s="41"/>
      <c r="C66" s="41"/>
      <c r="D66" s="41"/>
      <c r="E66" s="41"/>
      <c r="F66" s="41"/>
      <c r="G66" s="41"/>
      <c r="H66" s="41"/>
      <c r="I66" s="41"/>
      <c r="J66" s="41"/>
    </row>
    <row r="67" spans="1:10" ht="15.75">
      <c r="A67" s="41"/>
      <c r="B67" s="41"/>
      <c r="C67" s="41"/>
      <c r="D67" s="41"/>
      <c r="E67" s="41"/>
      <c r="F67" s="41"/>
      <c r="G67" s="41"/>
      <c r="H67" s="41"/>
      <c r="I67" s="41"/>
      <c r="J67" s="41"/>
    </row>
    <row r="68" spans="1:10" ht="15.7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0" ht="15.75">
      <c r="A69" s="41"/>
      <c r="B69" s="41"/>
      <c r="C69" s="41"/>
      <c r="D69" s="41"/>
      <c r="E69" s="41"/>
      <c r="F69" s="41"/>
      <c r="G69" s="41"/>
      <c r="H69" s="41"/>
      <c r="I69" s="41"/>
      <c r="J69" s="41"/>
    </row>
    <row r="70" spans="1:10" ht="15.75">
      <c r="A70" s="41"/>
      <c r="B70" s="41"/>
      <c r="C70" s="41"/>
      <c r="D70" s="41"/>
      <c r="E70" s="41"/>
      <c r="F70" s="41"/>
      <c r="G70" s="41"/>
      <c r="H70" s="41"/>
      <c r="I70" s="41"/>
      <c r="J70" s="41"/>
    </row>
    <row r="71" spans="1:10" ht="15.75">
      <c r="A71" s="41"/>
      <c r="B71" s="41"/>
      <c r="C71" s="41"/>
      <c r="D71" s="41"/>
      <c r="E71" s="41"/>
      <c r="F71" s="41"/>
      <c r="G71" s="41"/>
      <c r="H71" s="41"/>
      <c r="I71" s="41"/>
      <c r="J71" s="41"/>
    </row>
    <row r="72" spans="1:10" ht="15.75">
      <c r="A72" s="41"/>
      <c r="B72" s="41"/>
      <c r="C72" s="41"/>
      <c r="D72" s="41"/>
      <c r="E72" s="41"/>
      <c r="F72" s="41"/>
      <c r="G72" s="41"/>
      <c r="H72" s="41"/>
      <c r="I72" s="41"/>
      <c r="J72" s="41"/>
    </row>
    <row r="73" spans="1:10" ht="15.75">
      <c r="A73" s="41"/>
      <c r="B73" s="41"/>
      <c r="C73" s="41"/>
      <c r="D73" s="41"/>
      <c r="E73" s="41"/>
      <c r="F73" s="41"/>
      <c r="G73" s="41"/>
      <c r="H73" s="41"/>
      <c r="I73" s="41"/>
      <c r="J73" s="41"/>
    </row>
    <row r="74" spans="1:10" ht="15.75">
      <c r="A74" s="41"/>
      <c r="B74" s="41"/>
      <c r="C74" s="41"/>
      <c r="D74" s="41"/>
      <c r="E74" s="41"/>
      <c r="F74" s="41"/>
      <c r="G74" s="41"/>
      <c r="H74" s="41"/>
      <c r="I74" s="41"/>
      <c r="J74" s="41"/>
    </row>
    <row r="75" spans="1:10" ht="15.75">
      <c r="A75" s="41"/>
      <c r="B75" s="41"/>
      <c r="C75" s="41"/>
      <c r="D75" s="41"/>
      <c r="E75" s="41"/>
      <c r="F75" s="41"/>
      <c r="G75" s="41"/>
      <c r="H75" s="41"/>
      <c r="I75" s="41"/>
      <c r="J75" s="41"/>
    </row>
    <row r="76" spans="1:10" ht="15.75">
      <c r="A76" s="41"/>
      <c r="B76" s="41"/>
      <c r="C76" s="41"/>
      <c r="D76" s="41"/>
      <c r="E76" s="41"/>
      <c r="F76" s="41"/>
      <c r="G76" s="41"/>
      <c r="H76" s="41"/>
      <c r="I76" s="41"/>
      <c r="J76" s="41"/>
    </row>
    <row r="77" spans="1:10" ht="15.75">
      <c r="A77" s="41"/>
      <c r="B77" s="41"/>
      <c r="C77" s="41"/>
      <c r="D77" s="41"/>
      <c r="E77" s="41"/>
      <c r="F77" s="41"/>
      <c r="G77" s="41"/>
      <c r="H77" s="41"/>
      <c r="I77" s="41"/>
      <c r="J77" s="41"/>
    </row>
    <row r="78" spans="1:10" ht="15.75">
      <c r="A78" s="41"/>
      <c r="B78" s="41"/>
      <c r="C78" s="41"/>
      <c r="D78" s="41"/>
      <c r="E78" s="41"/>
      <c r="F78" s="41"/>
      <c r="G78" s="41"/>
      <c r="H78" s="41"/>
      <c r="I78" s="41"/>
      <c r="J78" s="41"/>
    </row>
    <row r="79" spans="1:10" ht="15.75">
      <c r="A79" s="41"/>
      <c r="B79" s="41"/>
      <c r="C79" s="41"/>
      <c r="D79" s="41"/>
      <c r="E79" s="41"/>
      <c r="F79" s="41"/>
      <c r="G79" s="41"/>
      <c r="H79" s="41"/>
      <c r="I79" s="41"/>
      <c r="J79" s="41"/>
    </row>
    <row r="80" spans="1:10" ht="15.75">
      <c r="A80" s="41"/>
      <c r="B80" s="41"/>
      <c r="C80" s="41"/>
      <c r="D80" s="41"/>
      <c r="E80" s="41"/>
      <c r="F80" s="41"/>
      <c r="G80" s="41"/>
      <c r="H80" s="41"/>
      <c r="I80" s="41"/>
      <c r="J80" s="41"/>
    </row>
    <row r="81" spans="1:10" ht="15.75">
      <c r="A81" s="41"/>
      <c r="B81" s="41"/>
      <c r="C81" s="41"/>
      <c r="D81" s="41"/>
      <c r="E81" s="41"/>
      <c r="F81" s="41"/>
      <c r="G81" s="41"/>
      <c r="H81" s="41"/>
      <c r="I81" s="41"/>
      <c r="J81" s="41"/>
    </row>
    <row r="82" spans="1:10" ht="15.75">
      <c r="A82" s="41"/>
      <c r="B82" s="41"/>
      <c r="C82" s="41"/>
      <c r="D82" s="41"/>
      <c r="E82" s="41"/>
      <c r="F82" s="41"/>
      <c r="G82" s="41"/>
      <c r="H82" s="41"/>
      <c r="I82" s="41"/>
      <c r="J82" s="41"/>
    </row>
    <row r="83" spans="1:10" ht="15.75">
      <c r="A83" s="41"/>
      <c r="B83" s="41"/>
      <c r="C83" s="41"/>
      <c r="D83" s="41"/>
      <c r="E83" s="41"/>
      <c r="F83" s="41"/>
      <c r="G83" s="41"/>
      <c r="H83" s="41"/>
      <c r="I83" s="41"/>
      <c r="J83" s="41"/>
    </row>
    <row r="84" spans="1:10" ht="15.75">
      <c r="A84" s="41"/>
      <c r="B84" s="41"/>
      <c r="C84" s="41"/>
      <c r="D84" s="41"/>
      <c r="E84" s="41"/>
      <c r="F84" s="41"/>
      <c r="G84" s="41"/>
      <c r="H84" s="41"/>
      <c r="I84" s="41"/>
      <c r="J84" s="41"/>
    </row>
    <row r="85" spans="1:10" ht="15.75">
      <c r="A85" s="41"/>
      <c r="B85" s="41"/>
      <c r="C85" s="41"/>
      <c r="D85" s="41"/>
      <c r="E85" s="41"/>
      <c r="F85" s="41"/>
      <c r="G85" s="41"/>
      <c r="H85" s="41"/>
      <c r="I85" s="41"/>
      <c r="J85" s="41"/>
    </row>
    <row r="86" spans="1:10" ht="15.75">
      <c r="A86" s="41"/>
      <c r="B86" s="41"/>
      <c r="C86" s="41"/>
      <c r="D86" s="41"/>
      <c r="E86" s="41"/>
      <c r="F86" s="41"/>
      <c r="G86" s="41"/>
      <c r="H86" s="41"/>
      <c r="I86" s="41"/>
      <c r="J86" s="41"/>
    </row>
    <row r="87" spans="1:10" ht="15.75">
      <c r="A87" s="41"/>
      <c r="B87" s="41"/>
      <c r="C87" s="41"/>
      <c r="D87" s="41"/>
      <c r="E87" s="41"/>
      <c r="F87" s="41"/>
      <c r="G87" s="41"/>
      <c r="H87" s="41"/>
      <c r="I87" s="41"/>
      <c r="J87" s="41"/>
    </row>
    <row r="88" spans="1:10" ht="15.75">
      <c r="A88" s="41"/>
      <c r="B88" s="41"/>
      <c r="C88" s="41"/>
      <c r="D88" s="41"/>
      <c r="E88" s="41"/>
      <c r="F88" s="41"/>
      <c r="G88" s="41"/>
      <c r="H88" s="41"/>
      <c r="I88" s="41"/>
      <c r="J88" s="41"/>
    </row>
    <row r="89" spans="1:10" ht="15.75">
      <c r="A89" s="41"/>
      <c r="B89" s="41"/>
      <c r="C89" s="41"/>
      <c r="D89" s="41"/>
      <c r="E89" s="41"/>
      <c r="F89" s="41"/>
      <c r="G89" s="41"/>
      <c r="H89" s="41"/>
      <c r="I89" s="41"/>
      <c r="J89" s="41"/>
    </row>
    <row r="90" spans="1:10" ht="15.75">
      <c r="A90" s="41"/>
      <c r="B90" s="41"/>
      <c r="C90" s="41"/>
      <c r="D90" s="41"/>
      <c r="E90" s="41"/>
      <c r="F90" s="41"/>
      <c r="G90" s="41"/>
      <c r="H90" s="41"/>
      <c r="I90" s="41"/>
      <c r="J90" s="41"/>
    </row>
    <row r="91" spans="1:10" ht="15.75">
      <c r="A91" s="41"/>
      <c r="B91" s="41"/>
      <c r="C91" s="41"/>
      <c r="D91" s="41"/>
      <c r="E91" s="41"/>
      <c r="F91" s="41"/>
      <c r="G91" s="41"/>
      <c r="H91" s="41"/>
      <c r="I91" s="41"/>
      <c r="J91" s="41"/>
    </row>
    <row r="92" spans="1:10" ht="15.75">
      <c r="A92" s="41"/>
      <c r="B92" s="41"/>
      <c r="C92" s="41"/>
      <c r="D92" s="41"/>
      <c r="E92" s="41"/>
      <c r="F92" s="41"/>
      <c r="G92" s="41"/>
      <c r="H92" s="41"/>
      <c r="I92" s="41"/>
      <c r="J92" s="41"/>
    </row>
    <row r="93" spans="1:10" ht="15.75">
      <c r="A93" s="41"/>
      <c r="B93" s="41"/>
      <c r="C93" s="41"/>
      <c r="D93" s="41"/>
      <c r="E93" s="41"/>
      <c r="F93" s="41"/>
      <c r="G93" s="41"/>
      <c r="H93" s="41"/>
      <c r="I93" s="41"/>
      <c r="J93" s="41"/>
    </row>
    <row r="94" spans="1:10" ht="15.75">
      <c r="A94" s="41"/>
      <c r="B94" s="41"/>
      <c r="C94" s="41"/>
      <c r="D94" s="41"/>
      <c r="E94" s="41"/>
      <c r="F94" s="41"/>
      <c r="G94" s="41"/>
      <c r="H94" s="41"/>
      <c r="I94" s="41"/>
      <c r="J94" s="41"/>
    </row>
    <row r="95" spans="1:10" ht="15.75">
      <c r="A95" s="41"/>
      <c r="B95" s="41"/>
      <c r="C95" s="41"/>
      <c r="D95" s="41"/>
      <c r="E95" s="41"/>
      <c r="F95" s="41"/>
      <c r="G95" s="41"/>
      <c r="H95" s="41"/>
      <c r="I95" s="41"/>
      <c r="J95" s="41"/>
    </row>
    <row r="96" spans="1:10" ht="15.75">
      <c r="A96" s="41"/>
      <c r="B96" s="41"/>
      <c r="C96" s="41"/>
      <c r="D96" s="41"/>
      <c r="E96" s="41"/>
      <c r="F96" s="41"/>
      <c r="G96" s="41"/>
      <c r="H96" s="41"/>
      <c r="I96" s="41"/>
      <c r="J96" s="41"/>
    </row>
    <row r="97" spans="1:10" ht="15.75">
      <c r="A97" s="41"/>
      <c r="B97" s="41"/>
      <c r="C97" s="41"/>
      <c r="D97" s="41"/>
      <c r="E97" s="41"/>
      <c r="F97" s="41"/>
      <c r="G97" s="41"/>
      <c r="H97" s="41"/>
      <c r="I97" s="41"/>
      <c r="J97" s="41"/>
    </row>
    <row r="98" spans="1:10" ht="15.75">
      <c r="A98" s="41"/>
      <c r="B98" s="41"/>
      <c r="C98" s="41"/>
      <c r="D98" s="41"/>
      <c r="E98" s="41"/>
      <c r="F98" s="41"/>
      <c r="G98" s="41"/>
      <c r="H98" s="41"/>
      <c r="I98" s="41"/>
      <c r="J98" s="41"/>
    </row>
    <row r="99" spans="1:10" ht="15.75">
      <c r="A99" s="41"/>
      <c r="B99" s="41"/>
      <c r="C99" s="41"/>
      <c r="D99" s="41"/>
      <c r="E99" s="41"/>
      <c r="F99" s="41"/>
      <c r="G99" s="41"/>
      <c r="H99" s="41"/>
      <c r="I99" s="41"/>
      <c r="J99" s="41"/>
    </row>
    <row r="100" spans="1:10" ht="15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</row>
    <row r="101" spans="1:10" ht="15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</row>
    <row r="102" spans="1:10" ht="15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</row>
    <row r="103" spans="1:10" ht="15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</row>
    <row r="104" spans="1:10" ht="15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</row>
    <row r="105" spans="1:10" ht="15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</row>
    <row r="106" spans="1:10" ht="15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</row>
    <row r="107" spans="1:10" ht="15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</row>
    <row r="108" spans="1:10" ht="15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</row>
    <row r="109" spans="1:10" ht="15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</row>
    <row r="110" spans="1:10" ht="15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</row>
    <row r="111" spans="1:10" ht="15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</row>
    <row r="112" spans="1:10" ht="15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</row>
    <row r="113" spans="1:10" ht="15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</row>
    <row r="114" spans="1:10" ht="15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</row>
    <row r="115" spans="1:10" ht="15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</row>
    <row r="116" spans="1:10" ht="15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</row>
    <row r="117" spans="1:10" ht="15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</row>
    <row r="118" spans="1:10" ht="15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</row>
    <row r="119" spans="1:10" ht="15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</row>
    <row r="120" spans="1:10" ht="15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</row>
    <row r="121" spans="1:10" ht="15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</row>
    <row r="122" spans="1:10" ht="15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</row>
    <row r="123" spans="1:10" ht="15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</row>
    <row r="124" spans="1:10" ht="15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</row>
    <row r="125" spans="1:10" ht="15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</row>
    <row r="126" spans="1:10" ht="15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</row>
    <row r="127" spans="1:10" ht="15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</row>
    <row r="128" spans="1:10" ht="15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</row>
    <row r="129" spans="1:10" ht="15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</row>
    <row r="130" spans="1:10" ht="15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</row>
    <row r="131" spans="1:10" ht="15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</row>
    <row r="132" spans="1:10" ht="15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</row>
    <row r="133" spans="1:10" ht="15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</row>
    <row r="134" spans="1:10" ht="15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</row>
    <row r="135" spans="1:10" ht="15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</row>
    <row r="136" spans="1:10" ht="15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</row>
  </sheetData>
  <mergeCells count="32">
    <mergeCell ref="G24:G26"/>
    <mergeCell ref="H24:H26"/>
    <mergeCell ref="I24:I26"/>
    <mergeCell ref="J24:J26"/>
    <mergeCell ref="A31:B31"/>
    <mergeCell ref="B24:B26"/>
    <mergeCell ref="C24:C26"/>
    <mergeCell ref="D24:D26"/>
    <mergeCell ref="E24:E26"/>
    <mergeCell ref="F24:F26"/>
    <mergeCell ref="A24:A26"/>
    <mergeCell ref="A1:J1"/>
    <mergeCell ref="A2:J2"/>
    <mergeCell ref="A3:J3"/>
    <mergeCell ref="A14:B14"/>
    <mergeCell ref="B15:B17"/>
    <mergeCell ref="C15:C17"/>
    <mergeCell ref="D15:D17"/>
    <mergeCell ref="E15:E17"/>
    <mergeCell ref="F15:F17"/>
    <mergeCell ref="G15:G17"/>
    <mergeCell ref="H15:H17"/>
    <mergeCell ref="I15:I17"/>
    <mergeCell ref="F19:F21"/>
    <mergeCell ref="G19:G21"/>
    <mergeCell ref="H19:H21"/>
    <mergeCell ref="I19:I21"/>
    <mergeCell ref="A19:A21"/>
    <mergeCell ref="B19:B21"/>
    <mergeCell ref="C19:C21"/>
    <mergeCell ref="D19:D21"/>
    <mergeCell ref="E19:E21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topLeftCell="A24" workbookViewId="0">
      <selection activeCell="G32" sqref="G32"/>
    </sheetView>
  </sheetViews>
  <sheetFormatPr defaultRowHeight="15"/>
  <cols>
    <col min="2" max="2" width="18.28515625" customWidth="1"/>
    <col min="3" max="3" width="18" customWidth="1"/>
    <col min="4" max="4" width="14.140625" customWidth="1"/>
    <col min="5" max="5" width="14.28515625" customWidth="1"/>
    <col min="6" max="6" width="14" customWidth="1"/>
    <col min="7" max="7" width="13" customWidth="1"/>
    <col min="8" max="8" width="10.28515625" customWidth="1"/>
    <col min="9" max="9" width="13" customWidth="1"/>
    <col min="10" max="10" width="9.85546875" customWidth="1"/>
    <col min="11" max="12" width="9.5703125" customWidth="1"/>
    <col min="13" max="13" width="11.28515625" customWidth="1"/>
  </cols>
  <sheetData>
    <row r="1" spans="1:14" ht="18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ht="16.5">
      <c r="A2" s="414" t="s">
        <v>26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</row>
    <row r="3" spans="1:14" ht="16.5">
      <c r="A3" s="415" t="s">
        <v>27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ht="16.5">
      <c r="A4" s="10"/>
      <c r="B4" s="10"/>
      <c r="C4" s="10"/>
      <c r="D4" s="10"/>
      <c r="E4" s="10"/>
      <c r="F4" s="10"/>
      <c r="G4" s="10"/>
      <c r="I4" s="10"/>
      <c r="J4" s="10"/>
      <c r="K4" s="9"/>
      <c r="L4" s="15" t="s">
        <v>16</v>
      </c>
      <c r="M4" s="43">
        <v>0.5</v>
      </c>
    </row>
    <row r="5" spans="1:14" ht="16.5">
      <c r="A5" s="11" t="s">
        <v>3</v>
      </c>
      <c r="B5" s="40" t="s">
        <v>128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>
      <c r="A6" s="11" t="s">
        <v>4</v>
      </c>
      <c r="B6" s="40" t="s">
        <v>129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4" ht="16.5">
      <c r="A7" s="11"/>
      <c r="B7" s="40"/>
      <c r="C7" s="1"/>
      <c r="D7" s="1"/>
      <c r="E7" s="1"/>
      <c r="F7" s="1"/>
      <c r="G7" s="1"/>
      <c r="H7" s="1"/>
      <c r="I7" s="1"/>
      <c r="J7" s="1"/>
      <c r="K7" s="1"/>
      <c r="L7" s="1"/>
    </row>
    <row r="9" spans="1:14" ht="60.75" customHeight="1">
      <c r="A9" s="17" t="s">
        <v>10</v>
      </c>
      <c r="B9" s="17" t="s">
        <v>6</v>
      </c>
      <c r="C9" s="17" t="s">
        <v>20</v>
      </c>
      <c r="D9" s="17" t="s">
        <v>21</v>
      </c>
      <c r="E9" s="17" t="s">
        <v>22</v>
      </c>
      <c r="F9" s="17" t="s">
        <v>32</v>
      </c>
      <c r="G9" s="17" t="s">
        <v>28</v>
      </c>
      <c r="H9" s="17" t="s">
        <v>29</v>
      </c>
      <c r="I9" s="17" t="s">
        <v>30</v>
      </c>
      <c r="J9" s="17" t="s">
        <v>31</v>
      </c>
      <c r="K9" s="17" t="s">
        <v>13</v>
      </c>
      <c r="L9" s="17" t="s">
        <v>14</v>
      </c>
      <c r="M9" s="17" t="s">
        <v>33</v>
      </c>
      <c r="N9" s="17" t="s">
        <v>9</v>
      </c>
    </row>
    <row r="10" spans="1:14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</row>
    <row r="11" spans="1:14" ht="54">
      <c r="A11" s="16"/>
      <c r="B11" s="13" t="s">
        <v>163</v>
      </c>
      <c r="C11" s="13" t="s">
        <v>164</v>
      </c>
      <c r="D11" s="73">
        <v>67</v>
      </c>
      <c r="E11" s="74">
        <v>67</v>
      </c>
      <c r="F11" s="74" t="s">
        <v>165</v>
      </c>
      <c r="G11" s="75">
        <v>0.5</v>
      </c>
      <c r="H11" s="74">
        <v>3</v>
      </c>
      <c r="I11" s="72"/>
      <c r="J11" s="74">
        <v>101</v>
      </c>
      <c r="K11" s="76">
        <v>0.85</v>
      </c>
      <c r="L11" s="74"/>
      <c r="M11" s="72" t="s">
        <v>136</v>
      </c>
      <c r="N11" s="16"/>
    </row>
    <row r="12" spans="1:14" ht="16.5">
      <c r="A12" s="423" t="s">
        <v>360</v>
      </c>
      <c r="B12" s="424"/>
      <c r="C12" s="281"/>
      <c r="D12" s="267">
        <f>SUM(D11)</f>
        <v>67</v>
      </c>
      <c r="E12" s="267">
        <f>SUM(E11)</f>
        <v>67</v>
      </c>
      <c r="F12" s="267">
        <f t="shared" ref="F12:G12" si="0">SUM(F11)</f>
        <v>0</v>
      </c>
      <c r="G12" s="405">
        <f t="shared" si="0"/>
        <v>0.5</v>
      </c>
      <c r="H12" s="281"/>
      <c r="I12" s="281"/>
      <c r="J12" s="281"/>
      <c r="K12" s="283"/>
      <c r="L12" s="281"/>
      <c r="M12" s="281"/>
      <c r="N12" s="16"/>
    </row>
    <row r="13" spans="1:14" ht="67.5">
      <c r="A13" s="16"/>
      <c r="B13" s="13" t="s">
        <v>369</v>
      </c>
      <c r="C13" s="13" t="s">
        <v>370</v>
      </c>
      <c r="D13" s="13">
        <v>110</v>
      </c>
      <c r="E13" s="13">
        <v>0</v>
      </c>
      <c r="F13" s="13" t="s">
        <v>363</v>
      </c>
      <c r="G13" s="54">
        <v>0.3</v>
      </c>
      <c r="H13" s="90">
        <v>0.75</v>
      </c>
      <c r="I13" s="13"/>
      <c r="J13" s="13">
        <v>150</v>
      </c>
      <c r="K13" s="90">
        <v>0.35</v>
      </c>
      <c r="L13" s="13"/>
      <c r="M13" s="13" t="s">
        <v>136</v>
      </c>
      <c r="N13" s="13"/>
    </row>
    <row r="14" spans="1:14" ht="67.5">
      <c r="A14" s="16"/>
      <c r="B14" s="13" t="s">
        <v>371</v>
      </c>
      <c r="C14" s="13" t="s">
        <v>372</v>
      </c>
      <c r="D14" s="55">
        <v>66</v>
      </c>
      <c r="E14" s="13">
        <v>0</v>
      </c>
      <c r="F14" s="13" t="s">
        <v>363</v>
      </c>
      <c r="G14" s="54">
        <v>0.2</v>
      </c>
      <c r="H14" s="77">
        <v>2</v>
      </c>
      <c r="I14" s="13"/>
      <c r="J14" s="13">
        <v>200</v>
      </c>
      <c r="K14" s="90">
        <v>0.93300000000000005</v>
      </c>
      <c r="L14" s="13"/>
      <c r="M14" s="13" t="s">
        <v>364</v>
      </c>
      <c r="N14" s="13"/>
    </row>
    <row r="15" spans="1:14">
      <c r="A15" s="434" t="s">
        <v>800</v>
      </c>
      <c r="B15" s="435"/>
      <c r="C15" s="281"/>
      <c r="D15" s="267">
        <f>SUM(D13:D14)</f>
        <v>176</v>
      </c>
      <c r="E15" s="267">
        <f t="shared" ref="E15:G15" si="1">SUM(E13:E14)</f>
        <v>0</v>
      </c>
      <c r="F15" s="267">
        <f t="shared" si="1"/>
        <v>0</v>
      </c>
      <c r="G15" s="405">
        <f t="shared" si="1"/>
        <v>0.5</v>
      </c>
      <c r="H15" s="281"/>
      <c r="I15" s="281"/>
      <c r="J15" s="281"/>
      <c r="K15" s="283"/>
      <c r="L15" s="281"/>
      <c r="M15" s="281"/>
      <c r="N15" s="16"/>
    </row>
    <row r="16" spans="1:14" ht="40.5">
      <c r="A16" s="16"/>
      <c r="B16" s="55" t="s">
        <v>814</v>
      </c>
      <c r="C16" s="55" t="s">
        <v>815</v>
      </c>
      <c r="D16" s="55">
        <v>50</v>
      </c>
      <c r="E16" s="109">
        <v>0.5</v>
      </c>
      <c r="F16" s="55" t="s">
        <v>816</v>
      </c>
      <c r="G16" s="109">
        <v>0.5</v>
      </c>
      <c r="H16" s="109">
        <v>1</v>
      </c>
      <c r="I16" s="55"/>
      <c r="J16" s="55">
        <v>350</v>
      </c>
      <c r="K16" s="110">
        <v>0.65</v>
      </c>
      <c r="L16" s="55"/>
      <c r="M16" s="55" t="s">
        <v>136</v>
      </c>
      <c r="N16" s="16"/>
    </row>
    <row r="17" spans="1:14">
      <c r="A17" s="16"/>
      <c r="B17" s="139" t="s">
        <v>1150</v>
      </c>
      <c r="C17" s="281"/>
      <c r="D17" s="267">
        <f>SUM(D16)</f>
        <v>50</v>
      </c>
      <c r="E17" s="267">
        <f t="shared" ref="E17:G17" si="2">SUM(E16)</f>
        <v>0.5</v>
      </c>
      <c r="F17" s="267">
        <f t="shared" si="2"/>
        <v>0</v>
      </c>
      <c r="G17" s="405">
        <f t="shared" si="2"/>
        <v>0.5</v>
      </c>
      <c r="H17" s="281"/>
      <c r="I17" s="281"/>
      <c r="J17" s="281"/>
      <c r="K17" s="283"/>
      <c r="L17" s="281"/>
      <c r="M17" s="281"/>
      <c r="N17" s="16"/>
    </row>
    <row r="18" spans="1:14" ht="41.25" thickBot="1">
      <c r="A18" s="16"/>
      <c r="B18" s="13" t="s">
        <v>1151</v>
      </c>
      <c r="C18" s="13" t="s">
        <v>1154</v>
      </c>
      <c r="D18" s="113">
        <v>10</v>
      </c>
      <c r="E18" s="6">
        <v>0</v>
      </c>
      <c r="F18" s="6" t="s">
        <v>363</v>
      </c>
      <c r="G18" s="144">
        <v>0.5</v>
      </c>
      <c r="H18" s="144">
        <v>2</v>
      </c>
      <c r="I18" s="145">
        <v>0</v>
      </c>
      <c r="J18" s="6">
        <v>20</v>
      </c>
      <c r="K18" s="144">
        <v>0.7</v>
      </c>
      <c r="L18" s="6">
        <v>0</v>
      </c>
      <c r="M18" s="145" t="s">
        <v>136</v>
      </c>
      <c r="N18" s="16"/>
    </row>
    <row r="19" spans="1:14" ht="16.5">
      <c r="A19" s="284"/>
      <c r="B19" s="151" t="s">
        <v>1289</v>
      </c>
      <c r="C19" s="281"/>
      <c r="D19" s="267">
        <f>SUM(D18)</f>
        <v>10</v>
      </c>
      <c r="E19" s="267">
        <f t="shared" ref="E19:G19" si="3">SUM(E18)</f>
        <v>0</v>
      </c>
      <c r="F19" s="267">
        <f t="shared" si="3"/>
        <v>0</v>
      </c>
      <c r="G19" s="405">
        <f t="shared" si="3"/>
        <v>0.5</v>
      </c>
      <c r="H19" s="281"/>
      <c r="I19" s="281"/>
      <c r="J19" s="281"/>
      <c r="K19" s="283"/>
      <c r="L19" s="281"/>
      <c r="M19" s="281"/>
      <c r="N19" s="16"/>
    </row>
    <row r="20" spans="1:14" ht="82.5">
      <c r="A20" s="16"/>
      <c r="B20" s="92" t="s">
        <v>1290</v>
      </c>
      <c r="C20" s="92" t="s">
        <v>1291</v>
      </c>
      <c r="D20" s="92">
        <v>300</v>
      </c>
      <c r="E20" s="92">
        <v>0</v>
      </c>
      <c r="F20" s="92" t="s">
        <v>363</v>
      </c>
      <c r="G20" s="152">
        <v>1</v>
      </c>
      <c r="H20" s="152">
        <v>1</v>
      </c>
      <c r="I20" s="92"/>
      <c r="J20" s="92">
        <v>36</v>
      </c>
      <c r="K20" s="152">
        <v>0.3</v>
      </c>
      <c r="L20" s="152">
        <f>SUM(D20:K20)</f>
        <v>338.3</v>
      </c>
      <c r="M20" s="152" t="s">
        <v>136</v>
      </c>
      <c r="N20" s="16"/>
    </row>
    <row r="21" spans="1:14" ht="16.5">
      <c r="A21" s="284"/>
      <c r="B21" s="151" t="s">
        <v>1750</v>
      </c>
      <c r="C21" s="281"/>
      <c r="D21" s="267">
        <f>SUM(D20)</f>
        <v>300</v>
      </c>
      <c r="E21" s="267">
        <f t="shared" ref="E21:G21" si="4">SUM(E20)</f>
        <v>0</v>
      </c>
      <c r="F21" s="267">
        <f t="shared" si="4"/>
        <v>0</v>
      </c>
      <c r="G21" s="406">
        <f t="shared" si="4"/>
        <v>1</v>
      </c>
      <c r="H21" s="281"/>
      <c r="I21" s="281"/>
      <c r="J21" s="281"/>
      <c r="K21" s="283"/>
      <c r="L21" s="281"/>
      <c r="M21" s="281"/>
      <c r="N21" s="16"/>
    </row>
    <row r="22" spans="1:14" ht="132.75" thickBot="1">
      <c r="A22" s="204">
        <v>1</v>
      </c>
      <c r="B22" s="94" t="s">
        <v>1775</v>
      </c>
      <c r="C22" s="204" t="s">
        <v>1776</v>
      </c>
      <c r="D22" s="205">
        <v>61.09</v>
      </c>
      <c r="E22" s="206">
        <v>61.09</v>
      </c>
      <c r="F22" s="207" t="s">
        <v>363</v>
      </c>
      <c r="G22" s="206">
        <v>0.3</v>
      </c>
      <c r="H22" s="208">
        <v>1</v>
      </c>
      <c r="I22" s="209"/>
      <c r="J22" s="208">
        <v>27</v>
      </c>
      <c r="K22" s="208" t="s">
        <v>1777</v>
      </c>
      <c r="L22" s="210"/>
      <c r="M22" s="209" t="s">
        <v>136</v>
      </c>
      <c r="N22" s="16"/>
    </row>
    <row r="23" spans="1:14" ht="165.75" thickBot="1">
      <c r="A23" s="211">
        <v>2</v>
      </c>
      <c r="B23" s="211" t="s">
        <v>1778</v>
      </c>
      <c r="C23" s="212" t="s">
        <v>1779</v>
      </c>
      <c r="D23" s="205">
        <v>62.01</v>
      </c>
      <c r="E23" s="206">
        <v>62.01</v>
      </c>
      <c r="F23" s="208" t="s">
        <v>363</v>
      </c>
      <c r="G23" s="206">
        <v>0.2</v>
      </c>
      <c r="H23" s="206">
        <v>0.7</v>
      </c>
      <c r="I23" s="209"/>
      <c r="J23" s="208">
        <v>32</v>
      </c>
      <c r="K23" s="213" t="s">
        <v>1780</v>
      </c>
      <c r="L23" s="208"/>
      <c r="M23" s="209" t="s">
        <v>138</v>
      </c>
      <c r="N23" s="16"/>
    </row>
    <row r="24" spans="1:14">
      <c r="A24" s="284"/>
      <c r="B24" s="139" t="s">
        <v>1798</v>
      </c>
      <c r="C24" s="284"/>
      <c r="D24" s="285">
        <f>SUM(D22:D23)</f>
        <v>123.1</v>
      </c>
      <c r="E24" s="285">
        <f t="shared" ref="E24:G24" si="5">SUM(E22:E23)</f>
        <v>123.1</v>
      </c>
      <c r="F24" s="285">
        <f t="shared" si="5"/>
        <v>0</v>
      </c>
      <c r="G24" s="285">
        <f t="shared" si="5"/>
        <v>0.5</v>
      </c>
      <c r="H24" s="284"/>
      <c r="I24" s="284"/>
      <c r="J24" s="284"/>
      <c r="K24" s="284"/>
      <c r="L24" s="284"/>
      <c r="M24" s="284"/>
      <c r="N24" s="16"/>
    </row>
    <row r="25" spans="1:14" ht="63">
      <c r="A25" s="175">
        <v>1</v>
      </c>
      <c r="B25" s="100" t="s">
        <v>1809</v>
      </c>
      <c r="C25" s="100" t="s">
        <v>1810</v>
      </c>
      <c r="D25" s="286">
        <v>20</v>
      </c>
      <c r="E25" s="229"/>
      <c r="F25" s="229" t="s">
        <v>818</v>
      </c>
      <c r="G25" s="228">
        <v>0.5</v>
      </c>
      <c r="H25" s="175">
        <v>1</v>
      </c>
      <c r="I25" s="228">
        <v>1.3</v>
      </c>
      <c r="J25" s="175">
        <v>42</v>
      </c>
      <c r="K25" s="175">
        <v>435</v>
      </c>
      <c r="L25" s="229"/>
      <c r="M25" s="229" t="s">
        <v>136</v>
      </c>
      <c r="N25" s="16"/>
    </row>
    <row r="26" spans="1:14" ht="15.75">
      <c r="A26" s="284"/>
      <c r="B26" s="252" t="s">
        <v>1924</v>
      </c>
      <c r="C26" s="284"/>
      <c r="D26" s="284">
        <f>SUM(D25)</f>
        <v>20</v>
      </c>
      <c r="E26" s="284">
        <f t="shared" ref="E26:G26" si="6">SUM(E25)</f>
        <v>0</v>
      </c>
      <c r="F26" s="284">
        <f t="shared" si="6"/>
        <v>0</v>
      </c>
      <c r="G26" s="407">
        <f t="shared" si="6"/>
        <v>0.5</v>
      </c>
      <c r="H26" s="284"/>
      <c r="I26" s="284"/>
      <c r="J26" s="284"/>
      <c r="K26" s="284"/>
      <c r="L26" s="284"/>
      <c r="M26" s="284"/>
      <c r="N26" s="16"/>
    </row>
    <row r="27" spans="1:14" ht="54">
      <c r="A27" s="13">
        <v>1</v>
      </c>
      <c r="B27" s="140" t="s">
        <v>1929</v>
      </c>
      <c r="C27" s="140" t="s">
        <v>1930</v>
      </c>
      <c r="D27" s="140">
        <v>12</v>
      </c>
      <c r="E27" s="253">
        <v>0.2</v>
      </c>
      <c r="F27" s="140" t="s">
        <v>363</v>
      </c>
      <c r="G27" s="253">
        <v>0.2</v>
      </c>
      <c r="H27" s="253">
        <v>1.5</v>
      </c>
      <c r="I27" s="253">
        <v>0.7</v>
      </c>
      <c r="J27" s="140">
        <v>50</v>
      </c>
      <c r="K27" s="253">
        <v>0.4</v>
      </c>
      <c r="L27" s="253">
        <v>0.7</v>
      </c>
      <c r="M27" s="140" t="s">
        <v>136</v>
      </c>
      <c r="N27" s="16"/>
    </row>
    <row r="28" spans="1:14" ht="63">
      <c r="A28" s="13">
        <v>2</v>
      </c>
      <c r="B28" s="254" t="s">
        <v>1931</v>
      </c>
      <c r="C28" s="361" t="s">
        <v>1932</v>
      </c>
      <c r="D28" s="140">
        <v>15</v>
      </c>
      <c r="E28" s="253">
        <v>0.3</v>
      </c>
      <c r="F28" s="140" t="s">
        <v>363</v>
      </c>
      <c r="G28" s="253">
        <v>0.3</v>
      </c>
      <c r="H28" s="253">
        <v>1.5</v>
      </c>
      <c r="I28" s="253">
        <v>0.7</v>
      </c>
      <c r="J28" s="253">
        <v>40</v>
      </c>
      <c r="K28" s="253">
        <v>0.5</v>
      </c>
      <c r="L28" s="253">
        <v>0.7</v>
      </c>
      <c r="M28" s="140" t="s">
        <v>136</v>
      </c>
      <c r="N28" s="16"/>
    </row>
    <row r="29" spans="1:14">
      <c r="A29" s="359"/>
      <c r="B29" s="360" t="s">
        <v>2012</v>
      </c>
      <c r="C29" s="284"/>
      <c r="D29" s="284">
        <f>SUM(D27:D28)</f>
        <v>27</v>
      </c>
      <c r="E29" s="284">
        <f t="shared" ref="E29:G29" si="7">SUM(E27:E28)</f>
        <v>0.5</v>
      </c>
      <c r="F29" s="284">
        <f t="shared" si="7"/>
        <v>0</v>
      </c>
      <c r="G29" s="285">
        <f t="shared" si="7"/>
        <v>0.5</v>
      </c>
      <c r="H29" s="284"/>
      <c r="I29" s="284"/>
      <c r="J29" s="284"/>
      <c r="K29" s="284"/>
      <c r="L29" s="284"/>
      <c r="M29" s="284"/>
      <c r="N29" s="16"/>
    </row>
    <row r="30" spans="1:14" ht="54">
      <c r="A30" s="13">
        <v>1</v>
      </c>
      <c r="B30" s="13" t="s">
        <v>2102</v>
      </c>
      <c r="C30" s="54" t="s">
        <v>2103</v>
      </c>
      <c r="D30" s="109">
        <v>10</v>
      </c>
      <c r="E30" s="54">
        <v>10</v>
      </c>
      <c r="F30" s="13" t="s">
        <v>167</v>
      </c>
      <c r="G30" s="54">
        <v>0.5</v>
      </c>
      <c r="H30" s="54">
        <v>1</v>
      </c>
      <c r="I30" s="13">
        <v>0</v>
      </c>
      <c r="J30" s="13">
        <v>100</v>
      </c>
      <c r="K30" s="13">
        <v>10</v>
      </c>
      <c r="L30" s="13">
        <v>0</v>
      </c>
      <c r="M30" s="13">
        <v>0</v>
      </c>
      <c r="N30" s="13">
        <v>0</v>
      </c>
    </row>
    <row r="31" spans="1:14" ht="16.5">
      <c r="A31" s="284"/>
      <c r="B31" s="337" t="s">
        <v>1760</v>
      </c>
      <c r="C31" s="284"/>
      <c r="D31" s="363">
        <f>+D30</f>
        <v>10</v>
      </c>
      <c r="E31" s="362"/>
      <c r="F31" s="362"/>
      <c r="G31" s="363">
        <v>0.5</v>
      </c>
      <c r="H31" s="362"/>
      <c r="I31" s="362"/>
      <c r="J31" s="362"/>
      <c r="K31" s="362"/>
      <c r="L31" s="362"/>
      <c r="M31" s="362"/>
      <c r="N31" s="362"/>
    </row>
    <row r="32" spans="1:14" ht="19.5">
      <c r="A32" s="416" t="s">
        <v>2013</v>
      </c>
      <c r="B32" s="417"/>
      <c r="C32" s="16"/>
      <c r="D32" s="382">
        <f>+D31+D29+D26+D24+D21+D15+D12</f>
        <v>723.1</v>
      </c>
      <c r="E32" s="382">
        <f t="shared" ref="E32:K32" si="8">+E31+E29+E26+E24+E21+E15+E12</f>
        <v>190.6</v>
      </c>
      <c r="F32" s="382">
        <f t="shared" si="8"/>
        <v>0</v>
      </c>
      <c r="G32" s="382">
        <f>+G31+G29+G26+G24+G21+G15+G12+G19+G17</f>
        <v>5</v>
      </c>
      <c r="H32" s="382">
        <f t="shared" si="8"/>
        <v>0</v>
      </c>
      <c r="I32" s="382">
        <f t="shared" si="8"/>
        <v>0</v>
      </c>
      <c r="J32" s="382">
        <f t="shared" si="8"/>
        <v>0</v>
      </c>
      <c r="K32" s="382">
        <f t="shared" si="8"/>
        <v>0</v>
      </c>
      <c r="L32" s="16"/>
      <c r="M32" s="16"/>
      <c r="N32" s="16"/>
    </row>
    <row r="36" spans="10:10" ht="15.75">
      <c r="J36" s="260" t="s">
        <v>2014</v>
      </c>
    </row>
    <row r="37" spans="10:10" ht="15.75">
      <c r="J37" s="260" t="s">
        <v>2015</v>
      </c>
    </row>
    <row r="38" spans="10:10" ht="15.75">
      <c r="J38" s="260" t="s">
        <v>129</v>
      </c>
    </row>
  </sheetData>
  <mergeCells count="6">
    <mergeCell ref="A32:B32"/>
    <mergeCell ref="A1:N1"/>
    <mergeCell ref="A2:N2"/>
    <mergeCell ref="A3:N3"/>
    <mergeCell ref="A12:B12"/>
    <mergeCell ref="A15:B15"/>
  </mergeCells>
  <pageMargins left="0.7" right="0.7" top="0.75" bottom="0.75" header="0.3" footer="0.3"/>
  <pageSetup paperSize="5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topLeftCell="A12" workbookViewId="0">
      <selection activeCell="E26" sqref="E26"/>
    </sheetView>
  </sheetViews>
  <sheetFormatPr defaultRowHeight="15"/>
  <cols>
    <col min="2" max="2" width="18.28515625" customWidth="1"/>
    <col min="3" max="3" width="16.42578125" customWidth="1"/>
    <col min="4" max="4" width="14.140625" customWidth="1"/>
    <col min="5" max="5" width="14.28515625" customWidth="1"/>
    <col min="6" max="6" width="14" customWidth="1"/>
    <col min="7" max="7" width="13" customWidth="1"/>
    <col min="8" max="8" width="10.28515625" customWidth="1"/>
    <col min="9" max="9" width="13" customWidth="1"/>
    <col min="10" max="10" width="9.85546875" customWidth="1"/>
    <col min="11" max="11" width="9.5703125" customWidth="1"/>
  </cols>
  <sheetData>
    <row r="1" spans="1:11" ht="18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1" ht="16.5">
      <c r="A2" s="414" t="s">
        <v>37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1:11" ht="16.5">
      <c r="A3" s="415" t="s">
        <v>38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1" ht="16.5">
      <c r="A4" s="10"/>
      <c r="B4" s="10"/>
      <c r="C4" s="10"/>
      <c r="D4" s="10"/>
      <c r="E4" s="10"/>
      <c r="F4" s="10"/>
      <c r="G4" s="10"/>
      <c r="I4" s="10"/>
      <c r="J4" s="10"/>
      <c r="K4" s="9"/>
    </row>
    <row r="5" spans="1:11" ht="16.5">
      <c r="A5" s="11" t="s">
        <v>3</v>
      </c>
      <c r="B5" s="12"/>
      <c r="C5" s="1"/>
      <c r="D5" s="1"/>
      <c r="E5" s="1"/>
      <c r="F5" s="1"/>
      <c r="G5" s="1"/>
      <c r="H5" s="1"/>
      <c r="I5" s="1"/>
      <c r="J5" s="1"/>
      <c r="K5" s="1"/>
    </row>
    <row r="6" spans="1:11" ht="16.5">
      <c r="A6" s="11" t="s">
        <v>4</v>
      </c>
      <c r="B6" s="12"/>
      <c r="C6" s="1"/>
      <c r="D6" s="1"/>
      <c r="E6" s="1"/>
      <c r="F6" s="1"/>
      <c r="G6" s="1"/>
      <c r="H6" s="1"/>
      <c r="I6" s="1"/>
      <c r="J6" s="1"/>
      <c r="K6" s="1"/>
    </row>
    <row r="7" spans="1:11" ht="16.5">
      <c r="A7" s="11" t="s">
        <v>5</v>
      </c>
      <c r="B7" s="12"/>
      <c r="C7" s="1"/>
      <c r="D7" s="1"/>
      <c r="E7" s="1"/>
      <c r="F7" s="1"/>
      <c r="G7" s="1"/>
      <c r="H7" s="1"/>
      <c r="I7" s="1"/>
      <c r="J7" s="1"/>
      <c r="K7" s="1"/>
    </row>
    <row r="8" spans="1:11" ht="15.75" thickBot="1"/>
    <row r="9" spans="1:11" ht="60.75" customHeight="1">
      <c r="A9" s="17" t="s">
        <v>10</v>
      </c>
      <c r="B9" s="2" t="s">
        <v>39</v>
      </c>
      <c r="C9" s="2" t="s">
        <v>21</v>
      </c>
      <c r="D9" s="3" t="s">
        <v>43</v>
      </c>
      <c r="E9" s="2" t="s">
        <v>40</v>
      </c>
      <c r="F9" s="2" t="s">
        <v>41</v>
      </c>
      <c r="G9" s="2" t="s">
        <v>31</v>
      </c>
      <c r="H9" s="2" t="s">
        <v>42</v>
      </c>
      <c r="I9" s="3" t="s">
        <v>24</v>
      </c>
      <c r="J9" s="3" t="s">
        <v>33</v>
      </c>
      <c r="K9" s="2" t="s">
        <v>9</v>
      </c>
    </row>
    <row r="10" spans="1:1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</row>
    <row r="11" spans="1:11" ht="63">
      <c r="A11" s="16"/>
      <c r="B11" s="34" t="s">
        <v>166</v>
      </c>
      <c r="C11" s="290">
        <v>3.35</v>
      </c>
      <c r="D11" s="289" t="s">
        <v>167</v>
      </c>
      <c r="E11" s="291">
        <v>1084.6300000000001</v>
      </c>
      <c r="F11" s="292">
        <v>0.30299999999999999</v>
      </c>
      <c r="G11" s="177">
        <v>46</v>
      </c>
      <c r="H11" s="290">
        <v>2.75</v>
      </c>
      <c r="I11" s="293"/>
      <c r="J11" s="294" t="s">
        <v>138</v>
      </c>
      <c r="K11" s="32"/>
    </row>
    <row r="12" spans="1:11" ht="16.5">
      <c r="A12" s="423" t="s">
        <v>360</v>
      </c>
      <c r="B12" s="424"/>
      <c r="C12" s="302">
        <f>SUM(C11)</f>
        <v>3.35</v>
      </c>
      <c r="D12" s="302">
        <f t="shared" ref="D12:G12" si="0">SUM(D11)</f>
        <v>0</v>
      </c>
      <c r="E12" s="302">
        <f t="shared" si="0"/>
        <v>1084.6300000000001</v>
      </c>
      <c r="F12" s="302">
        <f t="shared" si="0"/>
        <v>0.30299999999999999</v>
      </c>
      <c r="G12" s="302">
        <f t="shared" si="0"/>
        <v>46</v>
      </c>
      <c r="H12" s="302"/>
      <c r="I12" s="304"/>
      <c r="J12" s="303"/>
      <c r="K12" s="67"/>
    </row>
    <row r="13" spans="1:11" ht="40.5">
      <c r="A13" s="16"/>
      <c r="B13" s="91" t="s">
        <v>373</v>
      </c>
      <c r="C13" s="77">
        <v>95</v>
      </c>
      <c r="D13" s="13" t="s">
        <v>363</v>
      </c>
      <c r="E13" s="13">
        <v>345</v>
      </c>
      <c r="F13" s="54">
        <v>0.1</v>
      </c>
      <c r="G13" s="13">
        <v>300</v>
      </c>
      <c r="H13" s="54">
        <v>0.55000000000000004</v>
      </c>
      <c r="I13" s="13"/>
      <c r="J13" s="13" t="s">
        <v>364</v>
      </c>
      <c r="K13" s="67"/>
    </row>
    <row r="14" spans="1:11" ht="54">
      <c r="A14" s="16"/>
      <c r="B14" s="91" t="s">
        <v>374</v>
      </c>
      <c r="C14" s="77">
        <v>80</v>
      </c>
      <c r="D14" s="13" t="s">
        <v>363</v>
      </c>
      <c r="E14" s="13">
        <v>200</v>
      </c>
      <c r="F14" s="54">
        <v>0.05</v>
      </c>
      <c r="G14" s="13">
        <v>250</v>
      </c>
      <c r="H14" s="54">
        <v>0.32</v>
      </c>
      <c r="I14" s="13"/>
      <c r="J14" s="13" t="s">
        <v>364</v>
      </c>
      <c r="K14" s="67"/>
    </row>
    <row r="15" spans="1:11" ht="15.75">
      <c r="A15" s="434" t="s">
        <v>800</v>
      </c>
      <c r="B15" s="435"/>
      <c r="C15" s="282">
        <f>+C14+C13</f>
        <v>175</v>
      </c>
      <c r="D15" s="282" t="e">
        <f t="shared" ref="D15:G15" si="1">+D14+D13</f>
        <v>#VALUE!</v>
      </c>
      <c r="E15" s="282">
        <f t="shared" si="1"/>
        <v>545</v>
      </c>
      <c r="F15" s="282">
        <f t="shared" si="1"/>
        <v>0.15000000000000002</v>
      </c>
      <c r="G15" s="282">
        <f t="shared" si="1"/>
        <v>550</v>
      </c>
      <c r="H15" s="302"/>
      <c r="I15" s="304"/>
      <c r="J15" s="303"/>
      <c r="K15" s="67"/>
    </row>
    <row r="16" spans="1:11" ht="27.75" thickBot="1">
      <c r="A16" s="16"/>
      <c r="B16" s="111" t="s">
        <v>817</v>
      </c>
      <c r="C16" s="307">
        <v>20</v>
      </c>
      <c r="D16" s="112" t="s">
        <v>818</v>
      </c>
      <c r="E16" s="113">
        <v>611</v>
      </c>
      <c r="F16" s="295">
        <v>12.22</v>
      </c>
      <c r="G16" s="113">
        <v>430</v>
      </c>
      <c r="H16" s="296">
        <v>0.67200000000000004</v>
      </c>
      <c r="I16" s="112"/>
      <c r="J16" s="112" t="s">
        <v>819</v>
      </c>
      <c r="K16" s="67"/>
    </row>
    <row r="17" spans="1:14" ht="15.75">
      <c r="A17" s="16"/>
      <c r="B17" s="139" t="s">
        <v>1150</v>
      </c>
      <c r="C17" s="302">
        <f>SUM(C16)</f>
        <v>20</v>
      </c>
      <c r="D17" s="302">
        <f t="shared" ref="D17:G17" si="2">SUM(D16)</f>
        <v>0</v>
      </c>
      <c r="E17" s="302">
        <f t="shared" si="2"/>
        <v>611</v>
      </c>
      <c r="F17" s="302">
        <f t="shared" si="2"/>
        <v>12.22</v>
      </c>
      <c r="G17" s="302">
        <f t="shared" si="2"/>
        <v>430</v>
      </c>
      <c r="H17" s="302"/>
      <c r="I17" s="304"/>
      <c r="J17" s="303"/>
      <c r="K17" s="67"/>
    </row>
    <row r="18" spans="1:14" ht="15.75">
      <c r="A18" s="16"/>
      <c r="B18" s="45" t="s">
        <v>1155</v>
      </c>
      <c r="C18" s="280">
        <v>10</v>
      </c>
      <c r="D18" s="268" t="s">
        <v>363</v>
      </c>
      <c r="E18" s="297">
        <v>8</v>
      </c>
      <c r="F18" s="143">
        <v>0</v>
      </c>
      <c r="G18" s="102">
        <v>20</v>
      </c>
      <c r="H18" s="298">
        <v>0.7</v>
      </c>
      <c r="I18" s="268"/>
      <c r="J18" s="268" t="s">
        <v>138</v>
      </c>
      <c r="K18" s="67"/>
    </row>
    <row r="19" spans="1:14" ht="16.5">
      <c r="A19" s="16"/>
      <c r="B19" s="151" t="s">
        <v>1289</v>
      </c>
      <c r="C19" s="302">
        <f>+C18</f>
        <v>10</v>
      </c>
      <c r="D19" s="302" t="str">
        <f t="shared" ref="D19:I19" si="3">+D18</f>
        <v>সরকারি</v>
      </c>
      <c r="E19" s="302">
        <f t="shared" si="3"/>
        <v>8</v>
      </c>
      <c r="F19" s="302">
        <f t="shared" si="3"/>
        <v>0</v>
      </c>
      <c r="G19" s="302">
        <f t="shared" si="3"/>
        <v>20</v>
      </c>
      <c r="H19" s="302">
        <f t="shared" si="3"/>
        <v>0.7</v>
      </c>
      <c r="I19" s="302">
        <f t="shared" si="3"/>
        <v>0</v>
      </c>
      <c r="J19" s="303"/>
      <c r="K19" s="67"/>
    </row>
    <row r="20" spans="1:14" ht="31.5">
      <c r="A20" s="364">
        <v>1</v>
      </c>
      <c r="B20" s="365" t="s">
        <v>2104</v>
      </c>
      <c r="C20" s="366">
        <v>100</v>
      </c>
      <c r="D20" s="179" t="s">
        <v>167</v>
      </c>
      <c r="E20" s="367">
        <v>110</v>
      </c>
      <c r="F20" s="368">
        <v>3.2000000000000001E-2</v>
      </c>
      <c r="G20" s="101">
        <v>100</v>
      </c>
      <c r="H20" s="369">
        <v>0.255</v>
      </c>
      <c r="I20" s="179">
        <v>0</v>
      </c>
      <c r="J20" s="179" t="s">
        <v>136</v>
      </c>
      <c r="K20" s="67"/>
    </row>
    <row r="21" spans="1:14" ht="15.75">
      <c r="A21" s="16"/>
      <c r="B21" s="183" t="s">
        <v>1760</v>
      </c>
      <c r="C21" s="302">
        <f t="shared" ref="C21:H21" si="4">SUM(C20:C20)</f>
        <v>100</v>
      </c>
      <c r="D21" s="302">
        <f t="shared" si="4"/>
        <v>0</v>
      </c>
      <c r="E21" s="302">
        <f>E20</f>
        <v>110</v>
      </c>
      <c r="F21" s="302">
        <f t="shared" si="4"/>
        <v>3.2000000000000001E-2</v>
      </c>
      <c r="G21" s="302">
        <f t="shared" si="4"/>
        <v>100</v>
      </c>
      <c r="H21" s="302">
        <f t="shared" si="4"/>
        <v>0.255</v>
      </c>
      <c r="I21" s="304"/>
      <c r="J21" s="303"/>
      <c r="K21" s="67"/>
    </row>
    <row r="22" spans="1:14" ht="14.45" customHeight="1">
      <c r="A22" s="188">
        <v>1</v>
      </c>
      <c r="B22" s="174" t="s">
        <v>1781</v>
      </c>
      <c r="C22" s="287">
        <v>2.2999999999999998</v>
      </c>
      <c r="D22" s="94" t="s">
        <v>1782</v>
      </c>
      <c r="E22" s="287">
        <v>67.84</v>
      </c>
      <c r="F22" s="287">
        <v>0.02</v>
      </c>
      <c r="G22" s="94">
        <v>9</v>
      </c>
      <c r="H22" s="287">
        <v>0.85</v>
      </c>
      <c r="I22" s="288"/>
      <c r="J22" s="94" t="s">
        <v>138</v>
      </c>
      <c r="K22" s="14"/>
      <c r="L22" s="20"/>
      <c r="M22" s="20"/>
      <c r="N22" s="20"/>
    </row>
    <row r="23" spans="1:14">
      <c r="B23" s="139" t="s">
        <v>1798</v>
      </c>
      <c r="C23" s="308">
        <f t="shared" ref="C23:H23" si="5">SUM(C22:C22)</f>
        <v>2.2999999999999998</v>
      </c>
      <c r="D23" s="308">
        <f t="shared" si="5"/>
        <v>0</v>
      </c>
      <c r="E23" s="308">
        <f t="shared" si="5"/>
        <v>67.84</v>
      </c>
      <c r="F23" s="308">
        <f t="shared" si="5"/>
        <v>0.02</v>
      </c>
      <c r="G23" s="308">
        <f t="shared" si="5"/>
        <v>9</v>
      </c>
      <c r="H23" s="308">
        <f t="shared" si="5"/>
        <v>0.85</v>
      </c>
      <c r="I23" s="305"/>
      <c r="J23" s="305"/>
    </row>
    <row r="24" spans="1:14" ht="31.5">
      <c r="A24" s="219">
        <v>1</v>
      </c>
      <c r="B24" s="170" t="s">
        <v>1933</v>
      </c>
      <c r="C24" s="270">
        <v>0.26</v>
      </c>
      <c r="D24" s="289" t="s">
        <v>1773</v>
      </c>
      <c r="E24" s="177">
        <v>112</v>
      </c>
      <c r="F24" s="66">
        <v>3.3599999999999998E-2</v>
      </c>
      <c r="G24" s="177">
        <v>12</v>
      </c>
      <c r="H24" s="290">
        <v>2.5</v>
      </c>
      <c r="I24" s="268">
        <v>5</v>
      </c>
      <c r="J24" s="289" t="s">
        <v>819</v>
      </c>
    </row>
    <row r="25" spans="1:14" ht="15.75">
      <c r="A25" s="14"/>
      <c r="B25" s="259" t="s">
        <v>2012</v>
      </c>
      <c r="C25" s="309">
        <f>+C24</f>
        <v>0.26</v>
      </c>
      <c r="D25" s="309" t="str">
        <f t="shared" ref="D25:H25" si="6">+D24</f>
        <v>বেসরকারি</v>
      </c>
      <c r="E25" s="309">
        <f t="shared" si="6"/>
        <v>112</v>
      </c>
      <c r="F25" s="309">
        <f t="shared" si="6"/>
        <v>3.3599999999999998E-2</v>
      </c>
      <c r="G25" s="309">
        <f t="shared" si="6"/>
        <v>12</v>
      </c>
      <c r="H25" s="309">
        <f t="shared" si="6"/>
        <v>2.5</v>
      </c>
      <c r="I25" s="306"/>
      <c r="J25" s="14"/>
    </row>
    <row r="26" spans="1:14" ht="15.75">
      <c r="A26" s="459" t="s">
        <v>2013</v>
      </c>
      <c r="B26" s="459"/>
      <c r="C26" s="269">
        <f>+C25+C23+C21+C19+C17+C15+C12</f>
        <v>310.91000000000003</v>
      </c>
      <c r="D26" s="269" t="e">
        <f t="shared" ref="D26:H26" si="7">+D25+D23+D21+D19+D17+D15+D12</f>
        <v>#VALUE!</v>
      </c>
      <c r="E26" s="269">
        <f t="shared" si="7"/>
        <v>2538.4700000000003</v>
      </c>
      <c r="F26" s="269">
        <f t="shared" si="7"/>
        <v>12.758600000000001</v>
      </c>
      <c r="G26" s="269">
        <f t="shared" si="7"/>
        <v>1167</v>
      </c>
      <c r="H26" s="269">
        <f t="shared" si="7"/>
        <v>4.3049999999999997</v>
      </c>
      <c r="I26" s="14"/>
      <c r="J26" s="14"/>
    </row>
    <row r="29" spans="1:14" ht="15.75">
      <c r="G29" s="260" t="s">
        <v>2014</v>
      </c>
    </row>
    <row r="30" spans="1:14" ht="15.75">
      <c r="G30" s="260" t="s">
        <v>2015</v>
      </c>
    </row>
    <row r="31" spans="1:14" ht="15.75">
      <c r="G31" s="260" t="s">
        <v>129</v>
      </c>
    </row>
  </sheetData>
  <mergeCells count="6">
    <mergeCell ref="A26:B26"/>
    <mergeCell ref="A1:K1"/>
    <mergeCell ref="A2:K2"/>
    <mergeCell ref="A3:K3"/>
    <mergeCell ref="A12:B12"/>
    <mergeCell ref="A15:B15"/>
  </mergeCells>
  <pageMargins left="0.7" right="0.7" top="0.75" bottom="0.75" header="0.3" footer="0.3"/>
  <pageSetup paperSize="5" scale="9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5"/>
  <sheetViews>
    <sheetView topLeftCell="A458" workbookViewId="0">
      <selection activeCell="B465" sqref="B465"/>
    </sheetView>
  </sheetViews>
  <sheetFormatPr defaultRowHeight="15"/>
  <cols>
    <col min="1" max="1" width="7.140625" customWidth="1"/>
    <col min="2" max="2" width="23" customWidth="1"/>
    <col min="3" max="3" width="10.7109375" customWidth="1"/>
    <col min="4" max="4" width="11.42578125" customWidth="1"/>
    <col min="5" max="5" width="10.85546875" customWidth="1"/>
    <col min="6" max="6" width="19.140625" customWidth="1"/>
    <col min="7" max="7" width="17.28515625" customWidth="1"/>
    <col min="8" max="8" width="11.5703125" customWidth="1"/>
  </cols>
  <sheetData>
    <row r="1" spans="1:10" ht="18">
      <c r="A1" s="413" t="s">
        <v>0</v>
      </c>
      <c r="B1" s="413"/>
      <c r="C1" s="413"/>
      <c r="D1" s="413"/>
      <c r="E1" s="413"/>
      <c r="F1" s="413"/>
      <c r="G1" s="413"/>
      <c r="H1" s="413"/>
      <c r="I1" s="7"/>
      <c r="J1" s="7"/>
    </row>
    <row r="2" spans="1:10" ht="16.5">
      <c r="A2" s="414" t="s">
        <v>44</v>
      </c>
      <c r="B2" s="414"/>
      <c r="C2" s="414"/>
      <c r="D2" s="414"/>
      <c r="E2" s="414"/>
      <c r="F2" s="414"/>
      <c r="G2" s="414"/>
      <c r="H2" s="414"/>
      <c r="I2" s="8"/>
      <c r="J2" s="8"/>
    </row>
    <row r="3" spans="1:10" ht="16.5">
      <c r="A3" s="415" t="s">
        <v>45</v>
      </c>
      <c r="B3" s="415"/>
      <c r="C3" s="415"/>
      <c r="D3" s="415"/>
      <c r="E3" s="415"/>
      <c r="F3" s="415"/>
      <c r="G3" s="415"/>
      <c r="H3" s="415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5" t="s">
        <v>16</v>
      </c>
      <c r="I4" s="44">
        <v>300</v>
      </c>
      <c r="J4" s="9"/>
    </row>
    <row r="5" spans="1:10" ht="16.5">
      <c r="A5" s="11" t="s">
        <v>3</v>
      </c>
      <c r="B5" s="31" t="s">
        <v>128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31" t="s">
        <v>129</v>
      </c>
      <c r="C6" s="1"/>
      <c r="D6" s="1"/>
      <c r="E6" s="1"/>
      <c r="F6" s="1"/>
      <c r="G6" s="1"/>
      <c r="H6" s="1"/>
      <c r="I6" s="1"/>
      <c r="J6" s="1"/>
    </row>
    <row r="7" spans="1:10" ht="16.5">
      <c r="A7" s="11"/>
      <c r="B7" s="31"/>
      <c r="C7" s="38"/>
      <c r="D7" s="1"/>
      <c r="E7" s="1"/>
      <c r="F7" s="1"/>
      <c r="G7" s="1"/>
      <c r="H7" s="1"/>
      <c r="I7" s="1"/>
      <c r="J7" s="1"/>
    </row>
    <row r="8" spans="1:10" ht="15.75" thickBot="1"/>
    <row r="9" spans="1:10" ht="39.75" customHeight="1">
      <c r="A9" s="2" t="s">
        <v>10</v>
      </c>
      <c r="B9" s="2" t="s">
        <v>46</v>
      </c>
      <c r="C9" s="3" t="s">
        <v>51</v>
      </c>
      <c r="D9" s="2" t="s">
        <v>47</v>
      </c>
      <c r="E9" s="2" t="s">
        <v>48</v>
      </c>
      <c r="F9" s="2" t="s">
        <v>49</v>
      </c>
      <c r="G9" s="2" t="s">
        <v>50</v>
      </c>
      <c r="H9" s="2" t="s">
        <v>9</v>
      </c>
    </row>
    <row r="10" spans="1:10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</row>
    <row r="11" spans="1:10" ht="27.75" thickBot="1">
      <c r="A11" s="102">
        <v>1</v>
      </c>
      <c r="B11" s="78" t="s">
        <v>168</v>
      </c>
      <c r="C11" s="79">
        <v>1</v>
      </c>
      <c r="D11" s="80">
        <v>1.5</v>
      </c>
      <c r="E11" s="81" t="s">
        <v>134</v>
      </c>
      <c r="F11" s="81" t="s">
        <v>169</v>
      </c>
      <c r="G11" s="81" t="s">
        <v>141</v>
      </c>
      <c r="H11" s="81"/>
    </row>
    <row r="12" spans="1:10" ht="41.25" thickBot="1">
      <c r="A12" s="102">
        <v>2</v>
      </c>
      <c r="B12" s="57" t="s">
        <v>170</v>
      </c>
      <c r="C12" s="79">
        <v>1</v>
      </c>
      <c r="D12" s="80">
        <v>0.32</v>
      </c>
      <c r="E12" s="81" t="s">
        <v>134</v>
      </c>
      <c r="F12" s="81" t="s">
        <v>148</v>
      </c>
      <c r="G12" s="81" t="s">
        <v>171</v>
      </c>
      <c r="H12" s="81"/>
    </row>
    <row r="13" spans="1:10" ht="41.25" thickBot="1">
      <c r="A13" s="102">
        <v>3</v>
      </c>
      <c r="B13" s="57" t="s">
        <v>172</v>
      </c>
      <c r="C13" s="79">
        <v>1</v>
      </c>
      <c r="D13" s="80">
        <v>0.18</v>
      </c>
      <c r="E13" s="81" t="s">
        <v>134</v>
      </c>
      <c r="F13" s="81" t="s">
        <v>147</v>
      </c>
      <c r="G13" s="81" t="s">
        <v>173</v>
      </c>
      <c r="H13" s="81"/>
    </row>
    <row r="14" spans="1:10" ht="68.25" thickBot="1">
      <c r="A14" s="102">
        <v>4</v>
      </c>
      <c r="B14" s="81" t="s">
        <v>174</v>
      </c>
      <c r="C14" s="79">
        <v>1</v>
      </c>
      <c r="D14" s="80">
        <v>0.6</v>
      </c>
      <c r="E14" s="81" t="s">
        <v>134</v>
      </c>
      <c r="F14" s="81" t="s">
        <v>130</v>
      </c>
      <c r="G14" s="81" t="s">
        <v>142</v>
      </c>
      <c r="H14" s="81"/>
    </row>
    <row r="15" spans="1:10" ht="41.25" thickBot="1">
      <c r="A15" s="102">
        <v>5</v>
      </c>
      <c r="B15" s="81" t="s">
        <v>175</v>
      </c>
      <c r="C15" s="79">
        <v>1</v>
      </c>
      <c r="D15" s="80">
        <v>0.26</v>
      </c>
      <c r="E15" s="81" t="s">
        <v>134</v>
      </c>
      <c r="F15" s="81" t="s">
        <v>143</v>
      </c>
      <c r="G15" s="81" t="s">
        <v>176</v>
      </c>
      <c r="H15" s="81"/>
    </row>
    <row r="16" spans="1:10" ht="41.25" thickBot="1">
      <c r="A16" s="102">
        <v>6</v>
      </c>
      <c r="B16" s="81" t="s">
        <v>177</v>
      </c>
      <c r="C16" s="79">
        <v>1</v>
      </c>
      <c r="D16" s="80">
        <v>0.71</v>
      </c>
      <c r="E16" s="81" t="s">
        <v>134</v>
      </c>
      <c r="F16" s="81" t="s">
        <v>139</v>
      </c>
      <c r="G16" s="81" t="s">
        <v>178</v>
      </c>
      <c r="H16" s="81"/>
    </row>
    <row r="17" spans="1:8" ht="27.75" thickBot="1">
      <c r="A17" s="102">
        <v>7</v>
      </c>
      <c r="B17" s="81" t="s">
        <v>179</v>
      </c>
      <c r="C17" s="79">
        <v>1</v>
      </c>
      <c r="D17" s="80">
        <v>0.61</v>
      </c>
      <c r="E17" s="81" t="s">
        <v>134</v>
      </c>
      <c r="F17" s="81" t="s">
        <v>144</v>
      </c>
      <c r="G17" s="81" t="s">
        <v>141</v>
      </c>
      <c r="H17" s="81"/>
    </row>
    <row r="18" spans="1:8" ht="41.25" thickBot="1">
      <c r="A18" s="102">
        <v>8</v>
      </c>
      <c r="B18" s="81" t="s">
        <v>180</v>
      </c>
      <c r="C18" s="79">
        <v>1</v>
      </c>
      <c r="D18" s="80">
        <v>0.11</v>
      </c>
      <c r="E18" s="81" t="s">
        <v>134</v>
      </c>
      <c r="F18" s="81" t="s">
        <v>181</v>
      </c>
      <c r="G18" s="81" t="s">
        <v>182</v>
      </c>
      <c r="H18" s="81"/>
    </row>
    <row r="19" spans="1:8" ht="41.25" thickBot="1">
      <c r="A19" s="102">
        <v>9</v>
      </c>
      <c r="B19" s="81" t="s">
        <v>183</v>
      </c>
      <c r="C19" s="79">
        <v>1</v>
      </c>
      <c r="D19" s="80">
        <v>0.13</v>
      </c>
      <c r="E19" s="81" t="s">
        <v>134</v>
      </c>
      <c r="F19" s="81" t="s">
        <v>184</v>
      </c>
      <c r="G19" s="81" t="s">
        <v>185</v>
      </c>
      <c r="H19" s="81"/>
    </row>
    <row r="20" spans="1:8" ht="54.75" thickBot="1">
      <c r="A20" s="102">
        <v>10</v>
      </c>
      <c r="B20" s="81" t="s">
        <v>186</v>
      </c>
      <c r="C20" s="79">
        <v>1</v>
      </c>
      <c r="D20" s="80">
        <v>0.11</v>
      </c>
      <c r="E20" s="81" t="s">
        <v>134</v>
      </c>
      <c r="F20" s="81" t="s">
        <v>149</v>
      </c>
      <c r="G20" s="81" t="s">
        <v>187</v>
      </c>
      <c r="H20" s="81"/>
    </row>
    <row r="21" spans="1:8" ht="41.25" thickBot="1">
      <c r="A21" s="102">
        <v>11</v>
      </c>
      <c r="B21" s="81" t="s">
        <v>188</v>
      </c>
      <c r="C21" s="79">
        <v>1</v>
      </c>
      <c r="D21" s="80">
        <v>0.15</v>
      </c>
      <c r="E21" s="81" t="s">
        <v>134</v>
      </c>
      <c r="F21" s="81" t="s">
        <v>144</v>
      </c>
      <c r="G21" s="81" t="s">
        <v>189</v>
      </c>
      <c r="H21" s="81"/>
    </row>
    <row r="22" spans="1:8" ht="68.25" thickBot="1">
      <c r="A22" s="102">
        <v>12</v>
      </c>
      <c r="B22" s="81" t="s">
        <v>190</v>
      </c>
      <c r="C22" s="79">
        <v>1</v>
      </c>
      <c r="D22" s="80">
        <v>0.13</v>
      </c>
      <c r="E22" s="81" t="s">
        <v>134</v>
      </c>
      <c r="F22" s="81" t="s">
        <v>130</v>
      </c>
      <c r="G22" s="81" t="s">
        <v>145</v>
      </c>
      <c r="H22" s="81"/>
    </row>
    <row r="23" spans="1:8" ht="41.25" thickBot="1">
      <c r="A23" s="102">
        <v>13</v>
      </c>
      <c r="B23" s="81" t="s">
        <v>191</v>
      </c>
      <c r="C23" s="79">
        <v>1</v>
      </c>
      <c r="D23" s="80">
        <v>0.16</v>
      </c>
      <c r="E23" s="81" t="s">
        <v>134</v>
      </c>
      <c r="F23" s="81" t="s">
        <v>192</v>
      </c>
      <c r="G23" s="81" t="s">
        <v>141</v>
      </c>
      <c r="H23" s="81"/>
    </row>
    <row r="24" spans="1:8" ht="54.75" thickBot="1">
      <c r="A24" s="102">
        <v>14</v>
      </c>
      <c r="B24" s="81" t="s">
        <v>193</v>
      </c>
      <c r="C24" s="79">
        <v>1</v>
      </c>
      <c r="D24" s="80">
        <v>0.5</v>
      </c>
      <c r="E24" s="81" t="s">
        <v>134</v>
      </c>
      <c r="F24" s="81" t="s">
        <v>194</v>
      </c>
      <c r="G24" s="81" t="s">
        <v>146</v>
      </c>
      <c r="H24" s="81"/>
    </row>
    <row r="25" spans="1:8" ht="41.25" thickBot="1">
      <c r="A25" s="102">
        <v>15</v>
      </c>
      <c r="B25" s="81" t="s">
        <v>195</v>
      </c>
      <c r="C25" s="79">
        <v>1</v>
      </c>
      <c r="D25" s="80">
        <v>0.18</v>
      </c>
      <c r="E25" s="81" t="s">
        <v>134</v>
      </c>
      <c r="F25" s="81" t="s">
        <v>196</v>
      </c>
      <c r="G25" s="81" t="s">
        <v>197</v>
      </c>
      <c r="H25" s="81"/>
    </row>
    <row r="26" spans="1:8" ht="68.25" thickBot="1">
      <c r="A26" s="102">
        <v>16</v>
      </c>
      <c r="B26" s="81" t="s">
        <v>198</v>
      </c>
      <c r="C26" s="79">
        <v>1</v>
      </c>
      <c r="D26" s="80">
        <v>0.17</v>
      </c>
      <c r="E26" s="81" t="s">
        <v>133</v>
      </c>
      <c r="F26" s="81" t="s">
        <v>130</v>
      </c>
      <c r="G26" s="81" t="s">
        <v>145</v>
      </c>
      <c r="H26" s="81"/>
    </row>
    <row r="27" spans="1:8" ht="41.25" thickBot="1">
      <c r="A27" s="102">
        <v>17</v>
      </c>
      <c r="B27" s="81" t="s">
        <v>199</v>
      </c>
      <c r="C27" s="79">
        <v>1</v>
      </c>
      <c r="D27" s="80">
        <v>0.13</v>
      </c>
      <c r="E27" s="81" t="s">
        <v>134</v>
      </c>
      <c r="F27" s="81" t="s">
        <v>131</v>
      </c>
      <c r="G27" s="81" t="s">
        <v>200</v>
      </c>
      <c r="H27" s="81"/>
    </row>
    <row r="28" spans="1:8" ht="81.75" thickBot="1">
      <c r="A28" s="102">
        <v>18</v>
      </c>
      <c r="B28" s="81" t="s">
        <v>201</v>
      </c>
      <c r="C28" s="79">
        <v>1</v>
      </c>
      <c r="D28" s="80">
        <v>0.15</v>
      </c>
      <c r="E28" s="81" t="s">
        <v>134</v>
      </c>
      <c r="F28" s="81" t="s">
        <v>202</v>
      </c>
      <c r="G28" s="81" t="s">
        <v>203</v>
      </c>
      <c r="H28" s="81"/>
    </row>
    <row r="29" spans="1:8" ht="108.75" thickBot="1">
      <c r="A29" s="102">
        <v>19</v>
      </c>
      <c r="B29" s="81" t="s">
        <v>204</v>
      </c>
      <c r="C29" s="79">
        <v>1</v>
      </c>
      <c r="D29" s="80">
        <v>0.12</v>
      </c>
      <c r="E29" s="82" t="s">
        <v>134</v>
      </c>
      <c r="F29" s="81" t="s">
        <v>205</v>
      </c>
      <c r="G29" s="81" t="s">
        <v>206</v>
      </c>
      <c r="H29" s="81"/>
    </row>
    <row r="30" spans="1:8" ht="68.25" thickBot="1">
      <c r="A30" s="102">
        <v>20</v>
      </c>
      <c r="B30" s="81" t="s">
        <v>207</v>
      </c>
      <c r="C30" s="79">
        <v>1</v>
      </c>
      <c r="D30" s="80">
        <v>0.13</v>
      </c>
      <c r="E30" s="81" t="s">
        <v>134</v>
      </c>
      <c r="F30" s="81" t="s">
        <v>130</v>
      </c>
      <c r="G30" s="81" t="s">
        <v>145</v>
      </c>
      <c r="H30" s="81"/>
    </row>
    <row r="31" spans="1:8" ht="27.75" thickBot="1">
      <c r="A31" s="102">
        <v>21</v>
      </c>
      <c r="B31" s="81" t="s">
        <v>208</v>
      </c>
      <c r="C31" s="79">
        <v>1</v>
      </c>
      <c r="D31" s="80">
        <v>0.15</v>
      </c>
      <c r="E31" s="81" t="s">
        <v>134</v>
      </c>
      <c r="F31" s="81" t="s">
        <v>209</v>
      </c>
      <c r="G31" s="81" t="s">
        <v>210</v>
      </c>
      <c r="H31" s="81"/>
    </row>
    <row r="32" spans="1:8" ht="41.25" thickBot="1">
      <c r="A32" s="102">
        <v>22</v>
      </c>
      <c r="B32" s="81" t="s">
        <v>211</v>
      </c>
      <c r="C32" s="79">
        <v>1</v>
      </c>
      <c r="D32" s="80">
        <v>0.12</v>
      </c>
      <c r="E32" s="81" t="s">
        <v>134</v>
      </c>
      <c r="F32" s="81" t="s">
        <v>212</v>
      </c>
      <c r="G32" s="81" t="s">
        <v>213</v>
      </c>
      <c r="H32" s="81"/>
    </row>
    <row r="33" spans="1:8" ht="68.25" thickBot="1">
      <c r="A33" s="102">
        <v>23</v>
      </c>
      <c r="B33" s="81" t="s">
        <v>214</v>
      </c>
      <c r="C33" s="79">
        <v>1</v>
      </c>
      <c r="D33" s="80">
        <v>0.18</v>
      </c>
      <c r="E33" s="81" t="s">
        <v>134</v>
      </c>
      <c r="F33" s="81" t="s">
        <v>130</v>
      </c>
      <c r="G33" s="81" t="s">
        <v>145</v>
      </c>
      <c r="H33" s="81"/>
    </row>
    <row r="34" spans="1:8" ht="41.25" thickBot="1">
      <c r="A34" s="102">
        <v>24</v>
      </c>
      <c r="B34" s="81" t="s">
        <v>215</v>
      </c>
      <c r="C34" s="79">
        <v>1</v>
      </c>
      <c r="D34" s="80">
        <v>0.13</v>
      </c>
      <c r="E34" s="81" t="s">
        <v>137</v>
      </c>
      <c r="F34" s="81" t="s">
        <v>131</v>
      </c>
      <c r="G34" s="81" t="s">
        <v>200</v>
      </c>
      <c r="H34" s="81"/>
    </row>
    <row r="35" spans="1:8" ht="68.25" thickBot="1">
      <c r="A35" s="102">
        <v>25</v>
      </c>
      <c r="B35" s="81" t="s">
        <v>216</v>
      </c>
      <c r="C35" s="79">
        <v>1</v>
      </c>
      <c r="D35" s="80">
        <v>0.15</v>
      </c>
      <c r="E35" s="81" t="s">
        <v>134</v>
      </c>
      <c r="F35" s="81" t="s">
        <v>140</v>
      </c>
      <c r="G35" s="81" t="s">
        <v>217</v>
      </c>
      <c r="H35" s="81"/>
    </row>
    <row r="36" spans="1:8" ht="68.25" thickBot="1">
      <c r="A36" s="102">
        <v>26</v>
      </c>
      <c r="B36" s="81" t="s">
        <v>218</v>
      </c>
      <c r="C36" s="79">
        <v>1</v>
      </c>
      <c r="D36" s="80">
        <v>0.13</v>
      </c>
      <c r="E36" s="81" t="s">
        <v>134</v>
      </c>
      <c r="F36" s="81" t="s">
        <v>130</v>
      </c>
      <c r="G36" s="81" t="s">
        <v>145</v>
      </c>
      <c r="H36" s="81"/>
    </row>
    <row r="37" spans="1:8" ht="81.75" thickBot="1">
      <c r="A37" s="102">
        <v>27</v>
      </c>
      <c r="B37" s="81" t="s">
        <v>219</v>
      </c>
      <c r="C37" s="79">
        <v>1</v>
      </c>
      <c r="D37" s="80">
        <v>0.15</v>
      </c>
      <c r="E37" s="81" t="s">
        <v>134</v>
      </c>
      <c r="F37" s="81" t="s">
        <v>202</v>
      </c>
      <c r="G37" s="81" t="s">
        <v>203</v>
      </c>
      <c r="H37" s="81"/>
    </row>
    <row r="38" spans="1:8" ht="27.75" thickBot="1">
      <c r="A38" s="102">
        <v>28</v>
      </c>
      <c r="B38" s="81" t="s">
        <v>220</v>
      </c>
      <c r="C38" s="79">
        <v>1</v>
      </c>
      <c r="D38" s="80">
        <v>0.18</v>
      </c>
      <c r="E38" s="81" t="s">
        <v>134</v>
      </c>
      <c r="F38" s="81" t="s">
        <v>140</v>
      </c>
      <c r="G38" s="81" t="s">
        <v>210</v>
      </c>
      <c r="H38" s="81"/>
    </row>
    <row r="39" spans="1:8" ht="68.25" thickBot="1">
      <c r="A39" s="102">
        <v>29</v>
      </c>
      <c r="B39" s="81" t="s">
        <v>221</v>
      </c>
      <c r="C39" s="79">
        <v>1</v>
      </c>
      <c r="D39" s="80">
        <v>0.13</v>
      </c>
      <c r="E39" s="81" t="s">
        <v>134</v>
      </c>
      <c r="F39" s="81" t="s">
        <v>130</v>
      </c>
      <c r="G39" s="81" t="s">
        <v>145</v>
      </c>
      <c r="H39" s="81"/>
    </row>
    <row r="40" spans="1:8" ht="68.25" thickBot="1">
      <c r="A40" s="102">
        <v>30</v>
      </c>
      <c r="B40" s="81" t="s">
        <v>222</v>
      </c>
      <c r="C40" s="79">
        <v>1</v>
      </c>
      <c r="D40" s="80">
        <v>0.21</v>
      </c>
      <c r="E40" s="81" t="s">
        <v>134</v>
      </c>
      <c r="F40" s="81" t="s">
        <v>223</v>
      </c>
      <c r="G40" s="81" t="s">
        <v>145</v>
      </c>
      <c r="H40" s="81"/>
    </row>
    <row r="41" spans="1:8" ht="41.25" thickBot="1">
      <c r="A41" s="102">
        <v>31</v>
      </c>
      <c r="B41" s="81" t="s">
        <v>198</v>
      </c>
      <c r="C41" s="79">
        <v>1</v>
      </c>
      <c r="D41" s="80">
        <v>0.17</v>
      </c>
      <c r="E41" s="81" t="s">
        <v>224</v>
      </c>
      <c r="F41" s="81" t="s">
        <v>225</v>
      </c>
      <c r="G41" s="81" t="s">
        <v>210</v>
      </c>
      <c r="H41" s="81"/>
    </row>
    <row r="42" spans="1:8" ht="27.75" thickBot="1">
      <c r="A42" s="102">
        <v>32</v>
      </c>
      <c r="B42" s="81" t="s">
        <v>226</v>
      </c>
      <c r="C42" s="79">
        <v>1</v>
      </c>
      <c r="D42" s="80">
        <v>0.16</v>
      </c>
      <c r="E42" s="81" t="s">
        <v>134</v>
      </c>
      <c r="F42" s="81" t="s">
        <v>144</v>
      </c>
      <c r="G42" s="81" t="s">
        <v>189</v>
      </c>
      <c r="H42" s="81"/>
    </row>
    <row r="43" spans="1:8" ht="41.25" thickBot="1">
      <c r="A43" s="102">
        <v>33</v>
      </c>
      <c r="B43" s="81" t="s">
        <v>227</v>
      </c>
      <c r="C43" s="79">
        <v>1</v>
      </c>
      <c r="D43" s="80">
        <v>0.13</v>
      </c>
      <c r="E43" s="81" t="s">
        <v>224</v>
      </c>
      <c r="F43" s="81" t="s">
        <v>228</v>
      </c>
      <c r="G43" s="81" t="s">
        <v>229</v>
      </c>
      <c r="H43" s="81"/>
    </row>
    <row r="44" spans="1:8" ht="27.75" thickBot="1">
      <c r="A44" s="102">
        <v>34</v>
      </c>
      <c r="B44" s="81" t="s">
        <v>230</v>
      </c>
      <c r="C44" s="79">
        <v>1</v>
      </c>
      <c r="D44" s="80">
        <v>0.15</v>
      </c>
      <c r="E44" s="81" t="s">
        <v>134</v>
      </c>
      <c r="F44" s="81" t="s">
        <v>231</v>
      </c>
      <c r="G44" s="81" t="s">
        <v>210</v>
      </c>
      <c r="H44" s="81"/>
    </row>
    <row r="45" spans="1:8" ht="68.25" thickBot="1">
      <c r="A45" s="102">
        <v>35</v>
      </c>
      <c r="B45" s="81" t="s">
        <v>232</v>
      </c>
      <c r="C45" s="79">
        <v>1</v>
      </c>
      <c r="D45" s="80">
        <v>1.01</v>
      </c>
      <c r="E45" s="81" t="s">
        <v>134</v>
      </c>
      <c r="F45" s="81" t="s">
        <v>130</v>
      </c>
      <c r="G45" s="81" t="s">
        <v>145</v>
      </c>
      <c r="H45" s="81"/>
    </row>
    <row r="46" spans="1:8" ht="41.25" thickBot="1">
      <c r="A46" s="102">
        <v>36</v>
      </c>
      <c r="B46" s="81" t="s">
        <v>233</v>
      </c>
      <c r="C46" s="79">
        <v>1</v>
      </c>
      <c r="D46" s="80">
        <v>0.39</v>
      </c>
      <c r="E46" s="81" t="s">
        <v>134</v>
      </c>
      <c r="F46" s="81" t="s">
        <v>234</v>
      </c>
      <c r="G46" s="81" t="s">
        <v>235</v>
      </c>
      <c r="H46" s="81"/>
    </row>
    <row r="47" spans="1:8" ht="68.25" thickBot="1">
      <c r="A47" s="102">
        <v>37</v>
      </c>
      <c r="B47" s="81" t="s">
        <v>236</v>
      </c>
      <c r="C47" s="79">
        <v>1</v>
      </c>
      <c r="D47" s="80">
        <v>0.8</v>
      </c>
      <c r="E47" s="81" t="s">
        <v>134</v>
      </c>
      <c r="F47" s="81" t="s">
        <v>130</v>
      </c>
      <c r="G47" s="81" t="s">
        <v>145</v>
      </c>
      <c r="H47" s="81"/>
    </row>
    <row r="48" spans="1:8" ht="16.899999999999999" customHeight="1">
      <c r="A48" s="317">
        <v>37</v>
      </c>
      <c r="B48" s="319" t="s">
        <v>360</v>
      </c>
      <c r="C48" s="14"/>
      <c r="D48" s="14"/>
      <c r="E48" s="14"/>
      <c r="F48" s="14"/>
      <c r="G48" s="14"/>
      <c r="H48" s="14"/>
    </row>
    <row r="49" spans="1:8" ht="82.5">
      <c r="A49" s="102">
        <v>1</v>
      </c>
      <c r="B49" s="92" t="s">
        <v>375</v>
      </c>
      <c r="C49" s="92">
        <v>1</v>
      </c>
      <c r="D49" s="93">
        <v>0.5</v>
      </c>
      <c r="E49" s="92" t="s">
        <v>376</v>
      </c>
      <c r="F49" s="92" t="s">
        <v>377</v>
      </c>
      <c r="G49" s="94" t="s">
        <v>378</v>
      </c>
      <c r="H49" s="14"/>
    </row>
    <row r="50" spans="1:8" ht="99">
      <c r="A50" s="102">
        <v>2</v>
      </c>
      <c r="B50" s="92" t="s">
        <v>379</v>
      </c>
      <c r="C50" s="92">
        <v>1</v>
      </c>
      <c r="D50" s="93" t="s">
        <v>380</v>
      </c>
      <c r="E50" s="92" t="s">
        <v>381</v>
      </c>
      <c r="F50" s="92" t="s">
        <v>382</v>
      </c>
      <c r="G50" s="92" t="s">
        <v>383</v>
      </c>
      <c r="H50" s="14"/>
    </row>
    <row r="51" spans="1:8" ht="82.5">
      <c r="A51" s="102">
        <v>3</v>
      </c>
      <c r="B51" s="92" t="s">
        <v>384</v>
      </c>
      <c r="C51" s="92">
        <v>1</v>
      </c>
      <c r="D51" s="93">
        <v>0.26</v>
      </c>
      <c r="E51" s="92" t="s">
        <v>381</v>
      </c>
      <c r="F51" s="92" t="s">
        <v>385</v>
      </c>
      <c r="G51" s="92" t="s">
        <v>386</v>
      </c>
      <c r="H51" s="14"/>
    </row>
    <row r="52" spans="1:8" ht="82.5">
      <c r="A52" s="102">
        <v>4</v>
      </c>
      <c r="B52" s="92" t="s">
        <v>387</v>
      </c>
      <c r="C52" s="92">
        <v>1</v>
      </c>
      <c r="D52" s="93">
        <v>0.48</v>
      </c>
      <c r="E52" s="92" t="s">
        <v>388</v>
      </c>
      <c r="F52" s="92" t="s">
        <v>389</v>
      </c>
      <c r="G52" s="92" t="s">
        <v>390</v>
      </c>
      <c r="H52" s="14"/>
    </row>
    <row r="53" spans="1:8" ht="82.5">
      <c r="A53" s="102">
        <v>5</v>
      </c>
      <c r="B53" s="92" t="s">
        <v>391</v>
      </c>
      <c r="C53" s="92">
        <v>1</v>
      </c>
      <c r="D53" s="93">
        <v>1</v>
      </c>
      <c r="E53" s="92" t="s">
        <v>381</v>
      </c>
      <c r="F53" s="92" t="s">
        <v>392</v>
      </c>
      <c r="G53" s="92" t="s">
        <v>393</v>
      </c>
      <c r="H53" s="14"/>
    </row>
    <row r="54" spans="1:8" ht="82.5">
      <c r="A54" s="102">
        <v>6</v>
      </c>
      <c r="B54" s="92" t="s">
        <v>394</v>
      </c>
      <c r="C54" s="92">
        <v>1</v>
      </c>
      <c r="D54" s="93">
        <v>0.4</v>
      </c>
      <c r="E54" s="92" t="s">
        <v>134</v>
      </c>
      <c r="F54" s="92" t="s">
        <v>395</v>
      </c>
      <c r="G54" s="92" t="s">
        <v>396</v>
      </c>
      <c r="H54" s="14"/>
    </row>
    <row r="55" spans="1:8" ht="66">
      <c r="A55" s="102">
        <v>7</v>
      </c>
      <c r="B55" s="92" t="s">
        <v>397</v>
      </c>
      <c r="C55" s="92">
        <v>1</v>
      </c>
      <c r="D55" s="93">
        <v>0.14000000000000001</v>
      </c>
      <c r="E55" s="92" t="s">
        <v>398</v>
      </c>
      <c r="F55" s="92" t="s">
        <v>399</v>
      </c>
      <c r="G55" s="92" t="s">
        <v>400</v>
      </c>
      <c r="H55" s="14"/>
    </row>
    <row r="56" spans="1:8" ht="66">
      <c r="A56" s="102">
        <v>8</v>
      </c>
      <c r="B56" s="92" t="s">
        <v>401</v>
      </c>
      <c r="C56" s="92">
        <v>1</v>
      </c>
      <c r="D56" s="93">
        <v>0.08</v>
      </c>
      <c r="E56" s="92" t="s">
        <v>381</v>
      </c>
      <c r="F56" s="92" t="s">
        <v>402</v>
      </c>
      <c r="G56" s="92" t="s">
        <v>403</v>
      </c>
      <c r="H56" s="14"/>
    </row>
    <row r="57" spans="1:8" ht="66">
      <c r="A57" s="102">
        <v>9</v>
      </c>
      <c r="B57" s="92" t="s">
        <v>404</v>
      </c>
      <c r="C57" s="92">
        <v>1</v>
      </c>
      <c r="D57" s="93">
        <v>0.32</v>
      </c>
      <c r="E57" s="92" t="s">
        <v>405</v>
      </c>
      <c r="F57" s="92" t="s">
        <v>406</v>
      </c>
      <c r="G57" s="92" t="s">
        <v>407</v>
      </c>
      <c r="H57" s="14"/>
    </row>
    <row r="58" spans="1:8" ht="82.5">
      <c r="A58" s="102">
        <v>10</v>
      </c>
      <c r="B58" s="92" t="s">
        <v>408</v>
      </c>
      <c r="C58" s="92">
        <v>1</v>
      </c>
      <c r="D58" s="93">
        <v>0.24</v>
      </c>
      <c r="E58" s="92" t="s">
        <v>134</v>
      </c>
      <c r="F58" s="92" t="s">
        <v>409</v>
      </c>
      <c r="G58" s="92" t="s">
        <v>410</v>
      </c>
      <c r="H58" s="14"/>
    </row>
    <row r="59" spans="1:8" ht="121.5">
      <c r="A59" s="102">
        <v>11</v>
      </c>
      <c r="B59" s="84" t="s">
        <v>411</v>
      </c>
      <c r="C59" s="84">
        <v>1</v>
      </c>
      <c r="D59" s="95">
        <v>0.28999999999999998</v>
      </c>
      <c r="E59" s="84" t="s">
        <v>134</v>
      </c>
      <c r="F59" s="84" t="s">
        <v>412</v>
      </c>
      <c r="G59" s="96" t="s">
        <v>413</v>
      </c>
      <c r="H59" s="14"/>
    </row>
    <row r="60" spans="1:8" ht="81">
      <c r="A60" s="102">
        <v>12</v>
      </c>
      <c r="B60" s="84" t="s">
        <v>414</v>
      </c>
      <c r="C60" s="84">
        <v>1</v>
      </c>
      <c r="D60" s="95">
        <v>0.18</v>
      </c>
      <c r="E60" s="84" t="s">
        <v>134</v>
      </c>
      <c r="F60" s="84" t="s">
        <v>415</v>
      </c>
      <c r="G60" s="84" t="s">
        <v>416</v>
      </c>
      <c r="H60" s="14"/>
    </row>
    <row r="61" spans="1:8" ht="67.5">
      <c r="A61" s="102">
        <v>13</v>
      </c>
      <c r="B61" s="84" t="s">
        <v>417</v>
      </c>
      <c r="C61" s="84">
        <v>1</v>
      </c>
      <c r="D61" s="95">
        <v>0.24</v>
      </c>
      <c r="E61" s="84" t="s">
        <v>134</v>
      </c>
      <c r="F61" s="84" t="s">
        <v>418</v>
      </c>
      <c r="G61" s="84" t="s">
        <v>419</v>
      </c>
      <c r="H61" s="14"/>
    </row>
    <row r="62" spans="1:8" ht="54">
      <c r="A62" s="102">
        <v>14</v>
      </c>
      <c r="B62" s="84" t="s">
        <v>420</v>
      </c>
      <c r="C62" s="84">
        <v>1</v>
      </c>
      <c r="D62" s="95">
        <v>0.08</v>
      </c>
      <c r="E62" s="84" t="s">
        <v>421</v>
      </c>
      <c r="F62" s="84" t="s">
        <v>422</v>
      </c>
      <c r="G62" s="84" t="s">
        <v>423</v>
      </c>
      <c r="H62" s="14"/>
    </row>
    <row r="63" spans="1:8" ht="54">
      <c r="A63" s="102">
        <v>15</v>
      </c>
      <c r="B63" s="84" t="s">
        <v>424</v>
      </c>
      <c r="C63" s="84">
        <v>1</v>
      </c>
      <c r="D63" s="95">
        <v>0.28000000000000003</v>
      </c>
      <c r="E63" s="84" t="s">
        <v>134</v>
      </c>
      <c r="F63" s="84" t="s">
        <v>425</v>
      </c>
      <c r="G63" s="84" t="s">
        <v>426</v>
      </c>
      <c r="H63" s="14"/>
    </row>
    <row r="64" spans="1:8" ht="54">
      <c r="A64" s="102">
        <v>16</v>
      </c>
      <c r="B64" s="84" t="s">
        <v>427</v>
      </c>
      <c r="C64" s="84">
        <v>1</v>
      </c>
      <c r="D64" s="95">
        <v>0.14000000000000001</v>
      </c>
      <c r="E64" s="84" t="s">
        <v>134</v>
      </c>
      <c r="F64" s="84" t="s">
        <v>428</v>
      </c>
      <c r="G64" s="84" t="s">
        <v>429</v>
      </c>
      <c r="H64" s="14"/>
    </row>
    <row r="65" spans="1:8" ht="67.5">
      <c r="A65" s="102">
        <v>17</v>
      </c>
      <c r="B65" s="84" t="s">
        <v>430</v>
      </c>
      <c r="C65" s="84">
        <v>1</v>
      </c>
      <c r="D65" s="95">
        <v>0.21</v>
      </c>
      <c r="E65" s="84" t="s">
        <v>134</v>
      </c>
      <c r="F65" s="84" t="s">
        <v>431</v>
      </c>
      <c r="G65" s="84" t="s">
        <v>432</v>
      </c>
      <c r="H65" s="14"/>
    </row>
    <row r="66" spans="1:8" ht="54">
      <c r="A66" s="102">
        <v>18</v>
      </c>
      <c r="B66" s="84" t="s">
        <v>433</v>
      </c>
      <c r="C66" s="84">
        <v>1</v>
      </c>
      <c r="D66" s="95">
        <v>0.36</v>
      </c>
      <c r="E66" s="84" t="s">
        <v>134</v>
      </c>
      <c r="F66" s="84" t="s">
        <v>434</v>
      </c>
      <c r="G66" s="84" t="s">
        <v>435</v>
      </c>
      <c r="H66" s="14"/>
    </row>
    <row r="67" spans="1:8" ht="40.5">
      <c r="A67" s="102">
        <v>19</v>
      </c>
      <c r="B67" s="84" t="s">
        <v>436</v>
      </c>
      <c r="C67" s="84">
        <v>1</v>
      </c>
      <c r="D67" s="95">
        <v>0.18</v>
      </c>
      <c r="E67" s="84" t="s">
        <v>421</v>
      </c>
      <c r="F67" s="84" t="s">
        <v>437</v>
      </c>
      <c r="G67" s="84" t="s">
        <v>438</v>
      </c>
      <c r="H67" s="14"/>
    </row>
    <row r="68" spans="1:8" ht="54">
      <c r="A68" s="102">
        <v>20</v>
      </c>
      <c r="B68" s="84" t="s">
        <v>439</v>
      </c>
      <c r="C68" s="84">
        <v>1</v>
      </c>
      <c r="D68" s="95">
        <v>0.22</v>
      </c>
      <c r="E68" s="84" t="s">
        <v>421</v>
      </c>
      <c r="F68" s="84" t="s">
        <v>440</v>
      </c>
      <c r="G68" s="84" t="s">
        <v>441</v>
      </c>
      <c r="H68" s="14"/>
    </row>
    <row r="69" spans="1:8" ht="54">
      <c r="A69" s="102">
        <v>21</v>
      </c>
      <c r="B69" s="84" t="s">
        <v>442</v>
      </c>
      <c r="C69" s="84">
        <v>1</v>
      </c>
      <c r="D69" s="95">
        <v>0.2</v>
      </c>
      <c r="E69" s="84" t="s">
        <v>134</v>
      </c>
      <c r="F69" s="84" t="s">
        <v>443</v>
      </c>
      <c r="G69" s="84" t="s">
        <v>441</v>
      </c>
      <c r="H69" s="14"/>
    </row>
    <row r="70" spans="1:8" ht="67.5">
      <c r="A70" s="102">
        <v>22</v>
      </c>
      <c r="B70" s="84" t="s">
        <v>444</v>
      </c>
      <c r="C70" s="84">
        <v>3</v>
      </c>
      <c r="D70" s="95">
        <v>2.25</v>
      </c>
      <c r="E70" s="84" t="s">
        <v>445</v>
      </c>
      <c r="F70" s="84" t="s">
        <v>446</v>
      </c>
      <c r="G70" s="84" t="s">
        <v>447</v>
      </c>
      <c r="H70" s="14"/>
    </row>
    <row r="71" spans="1:8" ht="40.5">
      <c r="A71" s="102">
        <v>23</v>
      </c>
      <c r="B71" s="84" t="s">
        <v>448</v>
      </c>
      <c r="C71" s="84">
        <v>1</v>
      </c>
      <c r="D71" s="95">
        <v>0.13</v>
      </c>
      <c r="E71" s="84" t="s">
        <v>449</v>
      </c>
      <c r="F71" s="84" t="s">
        <v>450</v>
      </c>
      <c r="G71" s="84" t="s">
        <v>451</v>
      </c>
      <c r="H71" s="14"/>
    </row>
    <row r="72" spans="1:8" ht="54">
      <c r="A72" s="102">
        <v>24</v>
      </c>
      <c r="B72" s="84" t="s">
        <v>452</v>
      </c>
      <c r="C72" s="84">
        <v>1</v>
      </c>
      <c r="D72" s="95">
        <v>0.33</v>
      </c>
      <c r="E72" s="84" t="s">
        <v>449</v>
      </c>
      <c r="F72" s="84" t="s">
        <v>453</v>
      </c>
      <c r="G72" s="84" t="s">
        <v>454</v>
      </c>
      <c r="H72" s="14"/>
    </row>
    <row r="73" spans="1:8" ht="40.5">
      <c r="A73" s="102">
        <v>25</v>
      </c>
      <c r="B73" s="84" t="s">
        <v>455</v>
      </c>
      <c r="C73" s="84">
        <v>1</v>
      </c>
      <c r="D73" s="95">
        <v>0.16</v>
      </c>
      <c r="E73" s="84" t="s">
        <v>134</v>
      </c>
      <c r="F73" s="84" t="s">
        <v>456</v>
      </c>
      <c r="G73" s="84" t="s">
        <v>457</v>
      </c>
      <c r="H73" s="14"/>
    </row>
    <row r="74" spans="1:8" ht="40.5">
      <c r="A74" s="102">
        <v>26</v>
      </c>
      <c r="B74" s="84" t="s">
        <v>458</v>
      </c>
      <c r="C74" s="84">
        <v>1</v>
      </c>
      <c r="D74" s="95">
        <v>0.17</v>
      </c>
      <c r="E74" s="84" t="s">
        <v>421</v>
      </c>
      <c r="F74" s="84" t="s">
        <v>459</v>
      </c>
      <c r="G74" s="84" t="s">
        <v>460</v>
      </c>
      <c r="H74" s="14"/>
    </row>
    <row r="75" spans="1:8" ht="40.5">
      <c r="A75" s="102">
        <v>27</v>
      </c>
      <c r="B75" s="84" t="s">
        <v>461</v>
      </c>
      <c r="C75" s="84">
        <v>1</v>
      </c>
      <c r="D75" s="95">
        <v>0.16</v>
      </c>
      <c r="E75" s="84" t="s">
        <v>421</v>
      </c>
      <c r="F75" s="84" t="s">
        <v>462</v>
      </c>
      <c r="G75" s="84" t="s">
        <v>463</v>
      </c>
      <c r="H75" s="14"/>
    </row>
    <row r="76" spans="1:8" ht="94.5">
      <c r="A76" s="102">
        <v>28</v>
      </c>
      <c r="B76" s="84" t="s">
        <v>464</v>
      </c>
      <c r="C76" s="84">
        <v>3</v>
      </c>
      <c r="D76" s="95">
        <v>0.28000000000000003</v>
      </c>
      <c r="E76" s="84" t="s">
        <v>465</v>
      </c>
      <c r="F76" s="84" t="s">
        <v>466</v>
      </c>
      <c r="G76" s="84" t="s">
        <v>467</v>
      </c>
      <c r="H76" s="14"/>
    </row>
    <row r="77" spans="1:8" ht="40.5">
      <c r="A77" s="102">
        <v>29</v>
      </c>
      <c r="B77" s="84" t="s">
        <v>468</v>
      </c>
      <c r="C77" s="84">
        <v>1</v>
      </c>
      <c r="D77" s="95">
        <v>0.52</v>
      </c>
      <c r="E77" s="84" t="s">
        <v>469</v>
      </c>
      <c r="F77" s="84" t="s">
        <v>470</v>
      </c>
      <c r="G77" s="84" t="s">
        <v>471</v>
      </c>
      <c r="H77" s="14"/>
    </row>
    <row r="78" spans="1:8" ht="54">
      <c r="A78" s="102">
        <v>30</v>
      </c>
      <c r="B78" s="84" t="s">
        <v>472</v>
      </c>
      <c r="C78" s="97">
        <v>1</v>
      </c>
      <c r="D78" s="98">
        <v>0.2</v>
      </c>
      <c r="E78" s="84" t="s">
        <v>445</v>
      </c>
      <c r="F78" s="84" t="s">
        <v>473</v>
      </c>
      <c r="G78" s="84" t="s">
        <v>474</v>
      </c>
      <c r="H78" s="14"/>
    </row>
    <row r="79" spans="1:8" ht="40.5">
      <c r="A79" s="102">
        <v>31</v>
      </c>
      <c r="B79" s="84" t="s">
        <v>475</v>
      </c>
      <c r="C79" s="97">
        <v>3</v>
      </c>
      <c r="D79" s="98">
        <v>0.6</v>
      </c>
      <c r="E79" s="84" t="s">
        <v>476</v>
      </c>
      <c r="F79" s="84" t="s">
        <v>477</v>
      </c>
      <c r="G79" s="84" t="s">
        <v>478</v>
      </c>
      <c r="H79" s="14"/>
    </row>
    <row r="80" spans="1:8" ht="40.5">
      <c r="A80" s="102">
        <v>32</v>
      </c>
      <c r="B80" s="84" t="s">
        <v>479</v>
      </c>
      <c r="C80" s="97">
        <v>2</v>
      </c>
      <c r="D80" s="98">
        <v>0.35</v>
      </c>
      <c r="E80" s="84" t="s">
        <v>480</v>
      </c>
      <c r="F80" s="84" t="s">
        <v>481</v>
      </c>
      <c r="G80" s="84" t="s">
        <v>482</v>
      </c>
      <c r="H80" s="14"/>
    </row>
    <row r="81" spans="1:8" ht="40.5">
      <c r="A81" s="102">
        <v>33</v>
      </c>
      <c r="B81" s="84" t="s">
        <v>483</v>
      </c>
      <c r="C81" s="97">
        <v>1</v>
      </c>
      <c r="D81" s="98">
        <v>0.13</v>
      </c>
      <c r="E81" s="84" t="s">
        <v>445</v>
      </c>
      <c r="F81" s="84" t="s">
        <v>484</v>
      </c>
      <c r="G81" s="84" t="s">
        <v>485</v>
      </c>
      <c r="H81" s="14"/>
    </row>
    <row r="82" spans="1:8" ht="54">
      <c r="A82" s="102">
        <v>34</v>
      </c>
      <c r="B82" s="84" t="s">
        <v>486</v>
      </c>
      <c r="C82" s="97">
        <v>1</v>
      </c>
      <c r="D82" s="98">
        <v>0.16</v>
      </c>
      <c r="E82" s="84" t="s">
        <v>469</v>
      </c>
      <c r="F82" s="84" t="s">
        <v>487</v>
      </c>
      <c r="G82" s="84" t="s">
        <v>488</v>
      </c>
      <c r="H82" s="14"/>
    </row>
    <row r="83" spans="1:8" ht="81">
      <c r="A83" s="102">
        <v>35</v>
      </c>
      <c r="B83" s="84" t="s">
        <v>489</v>
      </c>
      <c r="C83" s="97">
        <v>1</v>
      </c>
      <c r="D83" s="98">
        <v>0.53</v>
      </c>
      <c r="E83" s="84" t="s">
        <v>134</v>
      </c>
      <c r="F83" s="84" t="s">
        <v>490</v>
      </c>
      <c r="G83" s="84" t="s">
        <v>491</v>
      </c>
      <c r="H83" s="14"/>
    </row>
    <row r="84" spans="1:8" ht="54">
      <c r="A84" s="102">
        <v>36</v>
      </c>
      <c r="B84" s="84" t="s">
        <v>492</v>
      </c>
      <c r="C84" s="97">
        <v>2</v>
      </c>
      <c r="D84" s="98">
        <v>0.41</v>
      </c>
      <c r="E84" s="84" t="s">
        <v>134</v>
      </c>
      <c r="F84" s="84" t="s">
        <v>493</v>
      </c>
      <c r="G84" s="84" t="s">
        <v>494</v>
      </c>
      <c r="H84" s="14"/>
    </row>
    <row r="85" spans="1:8" ht="81">
      <c r="A85" s="102">
        <v>37</v>
      </c>
      <c r="B85" s="84" t="s">
        <v>495</v>
      </c>
      <c r="C85" s="97">
        <v>1</v>
      </c>
      <c r="D85" s="98">
        <v>0.2</v>
      </c>
      <c r="E85" s="84" t="s">
        <v>134</v>
      </c>
      <c r="F85" s="84" t="s">
        <v>496</v>
      </c>
      <c r="G85" s="84" t="s">
        <v>497</v>
      </c>
      <c r="H85" s="14"/>
    </row>
    <row r="86" spans="1:8" ht="54">
      <c r="A86" s="102">
        <v>38</v>
      </c>
      <c r="B86" s="84" t="s">
        <v>498</v>
      </c>
      <c r="C86" s="97">
        <v>1</v>
      </c>
      <c r="D86" s="98">
        <v>0.28000000000000003</v>
      </c>
      <c r="E86" s="84" t="s">
        <v>499</v>
      </c>
      <c r="F86" s="84" t="s">
        <v>500</v>
      </c>
      <c r="G86" s="84" t="s">
        <v>501</v>
      </c>
      <c r="H86" s="14"/>
    </row>
    <row r="87" spans="1:8" ht="66">
      <c r="A87" s="102">
        <v>39</v>
      </c>
      <c r="B87" s="92" t="s">
        <v>502</v>
      </c>
      <c r="C87" s="92">
        <v>1</v>
      </c>
      <c r="D87" s="93">
        <v>0.13</v>
      </c>
      <c r="E87" s="92" t="s">
        <v>381</v>
      </c>
      <c r="F87" s="92" t="s">
        <v>503</v>
      </c>
      <c r="G87" s="92" t="s">
        <v>504</v>
      </c>
      <c r="H87" s="14"/>
    </row>
    <row r="88" spans="1:8" ht="82.5">
      <c r="A88" s="102">
        <v>40</v>
      </c>
      <c r="B88" s="92" t="s">
        <v>505</v>
      </c>
      <c r="C88" s="92">
        <v>1</v>
      </c>
      <c r="D88" s="93">
        <v>0.18</v>
      </c>
      <c r="E88" s="92" t="s">
        <v>381</v>
      </c>
      <c r="F88" s="92" t="s">
        <v>506</v>
      </c>
      <c r="G88" s="92" t="s">
        <v>507</v>
      </c>
      <c r="H88" s="14"/>
    </row>
    <row r="89" spans="1:8" ht="66">
      <c r="A89" s="102">
        <v>41</v>
      </c>
      <c r="B89" s="92" t="s">
        <v>508</v>
      </c>
      <c r="C89" s="92">
        <v>1</v>
      </c>
      <c r="D89" s="93">
        <v>1</v>
      </c>
      <c r="E89" s="92" t="s">
        <v>381</v>
      </c>
      <c r="F89" s="92" t="s">
        <v>509</v>
      </c>
      <c r="G89" s="92" t="s">
        <v>510</v>
      </c>
      <c r="H89" s="14"/>
    </row>
    <row r="90" spans="1:8" ht="165">
      <c r="A90" s="102">
        <v>42</v>
      </c>
      <c r="B90" s="92" t="s">
        <v>511</v>
      </c>
      <c r="C90" s="92">
        <v>1</v>
      </c>
      <c r="D90" s="93">
        <v>0.17</v>
      </c>
      <c r="E90" s="92" t="s">
        <v>381</v>
      </c>
      <c r="F90" s="92" t="s">
        <v>512</v>
      </c>
      <c r="G90" s="92" t="s">
        <v>513</v>
      </c>
      <c r="H90" s="14"/>
    </row>
    <row r="91" spans="1:8" ht="99">
      <c r="A91" s="102">
        <v>43</v>
      </c>
      <c r="B91" s="92" t="s">
        <v>514</v>
      </c>
      <c r="C91" s="92">
        <v>1</v>
      </c>
      <c r="D91" s="93">
        <v>0.2</v>
      </c>
      <c r="E91" s="92" t="s">
        <v>381</v>
      </c>
      <c r="F91" s="92" t="s">
        <v>515</v>
      </c>
      <c r="G91" s="92" t="s">
        <v>516</v>
      </c>
      <c r="H91" s="14"/>
    </row>
    <row r="92" spans="1:8" ht="66">
      <c r="A92" s="102">
        <v>44</v>
      </c>
      <c r="B92" s="92" t="s">
        <v>517</v>
      </c>
      <c r="C92" s="92">
        <v>1</v>
      </c>
      <c r="D92" s="93">
        <v>0.2</v>
      </c>
      <c r="E92" s="92" t="s">
        <v>381</v>
      </c>
      <c r="F92" s="92" t="s">
        <v>518</v>
      </c>
      <c r="G92" s="92" t="s">
        <v>519</v>
      </c>
      <c r="H92" s="14"/>
    </row>
    <row r="93" spans="1:8" ht="66">
      <c r="A93" s="102">
        <v>45</v>
      </c>
      <c r="B93" s="92" t="s">
        <v>520</v>
      </c>
      <c r="C93" s="92">
        <v>1</v>
      </c>
      <c r="D93" s="93">
        <v>0.2</v>
      </c>
      <c r="E93" s="92" t="s">
        <v>381</v>
      </c>
      <c r="F93" s="92" t="s">
        <v>521</v>
      </c>
      <c r="G93" s="92" t="s">
        <v>522</v>
      </c>
      <c r="H93" s="14"/>
    </row>
    <row r="94" spans="1:8" ht="198">
      <c r="A94" s="102">
        <v>46</v>
      </c>
      <c r="B94" s="92" t="s">
        <v>523</v>
      </c>
      <c r="C94" s="92">
        <v>1</v>
      </c>
      <c r="D94" s="93">
        <v>0.2</v>
      </c>
      <c r="E94" s="92" t="s">
        <v>381</v>
      </c>
      <c r="F94" s="92" t="s">
        <v>524</v>
      </c>
      <c r="G94" s="92" t="s">
        <v>525</v>
      </c>
      <c r="H94" s="14"/>
    </row>
    <row r="95" spans="1:8" ht="66">
      <c r="A95" s="102">
        <v>47</v>
      </c>
      <c r="B95" s="92" t="s">
        <v>526</v>
      </c>
      <c r="C95" s="92">
        <v>1</v>
      </c>
      <c r="D95" s="93">
        <v>0.26</v>
      </c>
      <c r="E95" s="92" t="s">
        <v>527</v>
      </c>
      <c r="F95" s="92" t="s">
        <v>528</v>
      </c>
      <c r="G95" s="92" t="s">
        <v>529</v>
      </c>
      <c r="H95" s="14"/>
    </row>
    <row r="96" spans="1:8" ht="82.5">
      <c r="A96" s="102">
        <v>48</v>
      </c>
      <c r="B96" s="92" t="s">
        <v>530</v>
      </c>
      <c r="C96" s="92">
        <v>1</v>
      </c>
      <c r="D96" s="93">
        <v>0.13</v>
      </c>
      <c r="E96" s="92" t="s">
        <v>527</v>
      </c>
      <c r="F96" s="92" t="s">
        <v>531</v>
      </c>
      <c r="G96" s="92" t="s">
        <v>532</v>
      </c>
      <c r="H96" s="14"/>
    </row>
    <row r="97" spans="1:8" ht="115.5">
      <c r="A97" s="102">
        <v>49</v>
      </c>
      <c r="B97" s="92" t="s">
        <v>533</v>
      </c>
      <c r="C97" s="92">
        <v>1</v>
      </c>
      <c r="D97" s="93">
        <v>0.28000000000000003</v>
      </c>
      <c r="E97" s="92" t="s">
        <v>381</v>
      </c>
      <c r="F97" s="92" t="s">
        <v>534</v>
      </c>
      <c r="G97" s="92" t="s">
        <v>535</v>
      </c>
      <c r="H97" s="14"/>
    </row>
    <row r="98" spans="1:8" ht="66">
      <c r="A98" s="102">
        <v>50</v>
      </c>
      <c r="B98" s="92" t="s">
        <v>536</v>
      </c>
      <c r="C98" s="92">
        <v>1</v>
      </c>
      <c r="D98" s="93">
        <v>0.22</v>
      </c>
      <c r="E98" s="92" t="s">
        <v>381</v>
      </c>
      <c r="F98" s="92" t="s">
        <v>537</v>
      </c>
      <c r="G98" s="92" t="s">
        <v>538</v>
      </c>
      <c r="H98" s="14"/>
    </row>
    <row r="99" spans="1:8" ht="82.5">
      <c r="A99" s="102">
        <v>51</v>
      </c>
      <c r="B99" s="92" t="s">
        <v>539</v>
      </c>
      <c r="C99" s="92">
        <v>1</v>
      </c>
      <c r="D99" s="93">
        <v>0.18</v>
      </c>
      <c r="E99" s="92" t="s">
        <v>381</v>
      </c>
      <c r="F99" s="92" t="s">
        <v>540</v>
      </c>
      <c r="G99" s="92" t="s">
        <v>541</v>
      </c>
      <c r="H99" s="14"/>
    </row>
    <row r="100" spans="1:8" ht="99">
      <c r="A100" s="102">
        <v>52</v>
      </c>
      <c r="B100" s="92" t="s">
        <v>542</v>
      </c>
      <c r="C100" s="92">
        <v>1</v>
      </c>
      <c r="D100" s="93">
        <v>0.66</v>
      </c>
      <c r="E100" s="92" t="s">
        <v>381</v>
      </c>
      <c r="F100" s="92" t="s">
        <v>543</v>
      </c>
      <c r="G100" s="92" t="s">
        <v>544</v>
      </c>
      <c r="H100" s="14"/>
    </row>
    <row r="101" spans="1:8" ht="115.5">
      <c r="A101" s="102">
        <v>53</v>
      </c>
      <c r="B101" s="92" t="s">
        <v>545</v>
      </c>
      <c r="C101" s="92">
        <v>1</v>
      </c>
      <c r="D101" s="93">
        <v>0.4</v>
      </c>
      <c r="E101" s="92" t="s">
        <v>546</v>
      </c>
      <c r="F101" s="92" t="s">
        <v>547</v>
      </c>
      <c r="G101" s="92" t="s">
        <v>548</v>
      </c>
      <c r="H101" s="14"/>
    </row>
    <row r="102" spans="1:8" ht="132">
      <c r="A102" s="102">
        <v>54</v>
      </c>
      <c r="B102" s="92" t="s">
        <v>549</v>
      </c>
      <c r="C102" s="92">
        <v>1</v>
      </c>
      <c r="D102" s="93">
        <v>0.2</v>
      </c>
      <c r="E102" s="92" t="s">
        <v>381</v>
      </c>
      <c r="F102" s="92" t="s">
        <v>550</v>
      </c>
      <c r="G102" s="92" t="s">
        <v>551</v>
      </c>
      <c r="H102" s="14"/>
    </row>
    <row r="103" spans="1:8" ht="82.5">
      <c r="A103" s="102">
        <v>55</v>
      </c>
      <c r="B103" s="92" t="s">
        <v>552</v>
      </c>
      <c r="C103" s="92">
        <v>1</v>
      </c>
      <c r="D103" s="93">
        <v>0.32</v>
      </c>
      <c r="E103" s="92" t="s">
        <v>381</v>
      </c>
      <c r="F103" s="92" t="s">
        <v>553</v>
      </c>
      <c r="G103" s="92" t="s">
        <v>554</v>
      </c>
      <c r="H103" s="14"/>
    </row>
    <row r="104" spans="1:8" ht="66">
      <c r="A104" s="102">
        <v>56</v>
      </c>
      <c r="B104" s="92" t="s">
        <v>555</v>
      </c>
      <c r="C104" s="92">
        <v>1</v>
      </c>
      <c r="D104" s="93">
        <v>0.24</v>
      </c>
      <c r="E104" s="92" t="s">
        <v>381</v>
      </c>
      <c r="F104" s="92" t="s">
        <v>556</v>
      </c>
      <c r="G104" s="92" t="s">
        <v>557</v>
      </c>
      <c r="H104" s="14"/>
    </row>
    <row r="105" spans="1:8" ht="82.5">
      <c r="A105" s="102">
        <v>57</v>
      </c>
      <c r="B105" s="92" t="s">
        <v>558</v>
      </c>
      <c r="C105" s="92">
        <v>1</v>
      </c>
      <c r="D105" s="93">
        <v>1.06</v>
      </c>
      <c r="E105" s="92" t="s">
        <v>381</v>
      </c>
      <c r="F105" s="92" t="s">
        <v>559</v>
      </c>
      <c r="G105" s="92" t="s">
        <v>560</v>
      </c>
      <c r="H105" s="14"/>
    </row>
    <row r="106" spans="1:8" ht="66">
      <c r="A106" s="102">
        <v>58</v>
      </c>
      <c r="B106" s="92" t="s">
        <v>561</v>
      </c>
      <c r="C106" s="92">
        <v>1</v>
      </c>
      <c r="D106" s="93">
        <v>0.26</v>
      </c>
      <c r="E106" s="92" t="s">
        <v>527</v>
      </c>
      <c r="F106" s="92" t="s">
        <v>562</v>
      </c>
      <c r="G106" s="92" t="s">
        <v>563</v>
      </c>
      <c r="H106" s="14"/>
    </row>
    <row r="107" spans="1:8" ht="82.5">
      <c r="A107" s="102">
        <v>59</v>
      </c>
      <c r="B107" s="92" t="s">
        <v>564</v>
      </c>
      <c r="C107" s="92">
        <v>1</v>
      </c>
      <c r="D107" s="93">
        <v>0.18</v>
      </c>
      <c r="E107" s="92" t="s">
        <v>381</v>
      </c>
      <c r="F107" s="92" t="s">
        <v>565</v>
      </c>
      <c r="G107" s="92" t="s">
        <v>566</v>
      </c>
      <c r="H107" s="14"/>
    </row>
    <row r="108" spans="1:8" ht="66">
      <c r="A108" s="102">
        <v>60</v>
      </c>
      <c r="B108" s="92" t="s">
        <v>567</v>
      </c>
      <c r="C108" s="92">
        <v>1</v>
      </c>
      <c r="D108" s="93">
        <v>0.88</v>
      </c>
      <c r="E108" s="92" t="s">
        <v>568</v>
      </c>
      <c r="F108" s="92" t="s">
        <v>569</v>
      </c>
      <c r="G108" s="92" t="s">
        <v>570</v>
      </c>
      <c r="H108" s="14"/>
    </row>
    <row r="109" spans="1:8" ht="132">
      <c r="A109" s="102">
        <v>61</v>
      </c>
      <c r="B109" s="92" t="s">
        <v>571</v>
      </c>
      <c r="C109" s="92">
        <v>1</v>
      </c>
      <c r="D109" s="93">
        <v>0.2</v>
      </c>
      <c r="E109" s="92" t="s">
        <v>381</v>
      </c>
      <c r="F109" s="92" t="s">
        <v>572</v>
      </c>
      <c r="G109" s="92" t="s">
        <v>573</v>
      </c>
      <c r="H109" s="14"/>
    </row>
    <row r="110" spans="1:8" ht="82.5">
      <c r="A110" s="102">
        <v>62</v>
      </c>
      <c r="B110" s="92" t="s">
        <v>574</v>
      </c>
      <c r="C110" s="92">
        <v>1</v>
      </c>
      <c r="D110" s="93">
        <v>0.13</v>
      </c>
      <c r="E110" s="92" t="s">
        <v>381</v>
      </c>
      <c r="F110" s="92" t="s">
        <v>575</v>
      </c>
      <c r="G110" s="92" t="s">
        <v>576</v>
      </c>
      <c r="H110" s="14"/>
    </row>
    <row r="111" spans="1:8" ht="66">
      <c r="A111" s="102">
        <v>63</v>
      </c>
      <c r="B111" s="92" t="s">
        <v>577</v>
      </c>
      <c r="C111" s="92">
        <v>1</v>
      </c>
      <c r="D111" s="93">
        <v>0.49</v>
      </c>
      <c r="E111" s="92" t="s">
        <v>578</v>
      </c>
      <c r="F111" s="92" t="s">
        <v>579</v>
      </c>
      <c r="G111" s="92" t="s">
        <v>580</v>
      </c>
      <c r="H111" s="14"/>
    </row>
    <row r="112" spans="1:8" ht="115.5">
      <c r="A112" s="102">
        <v>64</v>
      </c>
      <c r="B112" s="92" t="s">
        <v>581</v>
      </c>
      <c r="C112" s="92">
        <v>1</v>
      </c>
      <c r="D112" s="93">
        <v>0.28000000000000003</v>
      </c>
      <c r="E112" s="92" t="s">
        <v>568</v>
      </c>
      <c r="F112" s="92" t="s">
        <v>582</v>
      </c>
      <c r="G112" s="92" t="s">
        <v>583</v>
      </c>
      <c r="H112" s="14"/>
    </row>
    <row r="113" spans="1:8" ht="99">
      <c r="A113" s="102">
        <v>65</v>
      </c>
      <c r="B113" s="92" t="s">
        <v>584</v>
      </c>
      <c r="C113" s="92">
        <v>1</v>
      </c>
      <c r="D113" s="93">
        <v>0.2</v>
      </c>
      <c r="E113" s="92" t="s">
        <v>585</v>
      </c>
      <c r="F113" s="92" t="s">
        <v>586</v>
      </c>
      <c r="G113" s="92" t="s">
        <v>587</v>
      </c>
      <c r="H113" s="14"/>
    </row>
    <row r="114" spans="1:8" ht="115.5">
      <c r="A114" s="102">
        <v>66</v>
      </c>
      <c r="B114" s="92" t="s">
        <v>588</v>
      </c>
      <c r="C114" s="92">
        <v>1</v>
      </c>
      <c r="D114" s="93">
        <v>0.13</v>
      </c>
      <c r="E114" s="92" t="s">
        <v>589</v>
      </c>
      <c r="F114" s="92" t="s">
        <v>590</v>
      </c>
      <c r="G114" s="92" t="s">
        <v>591</v>
      </c>
      <c r="H114" s="14"/>
    </row>
    <row r="115" spans="1:8" ht="49.5">
      <c r="A115" s="102">
        <v>67</v>
      </c>
      <c r="B115" s="92" t="s">
        <v>592</v>
      </c>
      <c r="C115" s="92">
        <v>2</v>
      </c>
      <c r="D115" s="93">
        <v>0.78</v>
      </c>
      <c r="E115" s="92" t="s">
        <v>593</v>
      </c>
      <c r="F115" s="92" t="s">
        <v>594</v>
      </c>
      <c r="G115" s="92" t="s">
        <v>595</v>
      </c>
      <c r="H115" s="14"/>
    </row>
    <row r="116" spans="1:8" ht="14.45" customHeight="1">
      <c r="A116" s="317">
        <v>67</v>
      </c>
      <c r="B116" s="318" t="s">
        <v>800</v>
      </c>
      <c r="C116" s="14"/>
      <c r="D116" s="14"/>
      <c r="E116" s="14"/>
      <c r="F116" s="14"/>
      <c r="G116" s="14"/>
      <c r="H116" s="14"/>
    </row>
    <row r="117" spans="1:8" ht="41.25" thickBot="1">
      <c r="A117" s="102">
        <v>1</v>
      </c>
      <c r="B117" s="113" t="s">
        <v>820</v>
      </c>
      <c r="C117" s="113">
        <v>4</v>
      </c>
      <c r="D117" s="114">
        <v>1</v>
      </c>
      <c r="E117" s="113" t="s">
        <v>821</v>
      </c>
      <c r="F117" s="113" t="s">
        <v>822</v>
      </c>
      <c r="G117" s="113" t="s">
        <v>823</v>
      </c>
      <c r="H117" s="14"/>
    </row>
    <row r="118" spans="1:8" ht="54.75" thickBot="1">
      <c r="A118" s="102">
        <v>2</v>
      </c>
      <c r="B118" s="73" t="s">
        <v>824</v>
      </c>
      <c r="C118" s="115">
        <v>1</v>
      </c>
      <c r="D118" s="116">
        <v>0.25</v>
      </c>
      <c r="E118" s="113" t="s">
        <v>821</v>
      </c>
      <c r="F118" s="113" t="s">
        <v>130</v>
      </c>
      <c r="G118" s="113" t="s">
        <v>825</v>
      </c>
      <c r="H118" s="14"/>
    </row>
    <row r="119" spans="1:8" ht="54.75" thickBot="1">
      <c r="A119" s="102">
        <v>3</v>
      </c>
      <c r="B119" s="113" t="s">
        <v>826</v>
      </c>
      <c r="C119" s="113">
        <v>1</v>
      </c>
      <c r="D119" s="114">
        <v>0.2</v>
      </c>
      <c r="E119" s="113" t="s">
        <v>821</v>
      </c>
      <c r="F119" s="113" t="s">
        <v>827</v>
      </c>
      <c r="G119" s="113" t="s">
        <v>828</v>
      </c>
      <c r="H119" s="14"/>
    </row>
    <row r="120" spans="1:8" ht="54.75" thickBot="1">
      <c r="A120" s="102">
        <v>4</v>
      </c>
      <c r="B120" s="113" t="s">
        <v>829</v>
      </c>
      <c r="C120" s="113">
        <v>1</v>
      </c>
      <c r="D120" s="114">
        <v>0.18</v>
      </c>
      <c r="E120" s="113" t="s">
        <v>821</v>
      </c>
      <c r="F120" s="113" t="s">
        <v>830</v>
      </c>
      <c r="G120" s="113" t="s">
        <v>831</v>
      </c>
      <c r="H120" s="14"/>
    </row>
    <row r="121" spans="1:8" ht="54.75" thickBot="1">
      <c r="A121" s="102">
        <v>5</v>
      </c>
      <c r="B121" s="113" t="s">
        <v>832</v>
      </c>
      <c r="C121" s="113">
        <v>1</v>
      </c>
      <c r="D121" s="114">
        <v>0.12</v>
      </c>
      <c r="E121" s="113" t="s">
        <v>821</v>
      </c>
      <c r="F121" s="113" t="s">
        <v>833</v>
      </c>
      <c r="G121" s="113" t="s">
        <v>834</v>
      </c>
      <c r="H121" s="14"/>
    </row>
    <row r="122" spans="1:8" ht="54.75" thickBot="1">
      <c r="A122" s="102">
        <v>6</v>
      </c>
      <c r="B122" s="113" t="s">
        <v>835</v>
      </c>
      <c r="C122" s="113">
        <v>1</v>
      </c>
      <c r="D122" s="114">
        <v>0.12</v>
      </c>
      <c r="E122" s="113" t="s">
        <v>821</v>
      </c>
      <c r="F122" s="113" t="s">
        <v>130</v>
      </c>
      <c r="G122" s="113" t="s">
        <v>836</v>
      </c>
      <c r="H122" s="14"/>
    </row>
    <row r="123" spans="1:8" ht="68.25" thickBot="1">
      <c r="A123" s="102">
        <v>7</v>
      </c>
      <c r="B123" s="113" t="s">
        <v>837</v>
      </c>
      <c r="C123" s="113">
        <v>2</v>
      </c>
      <c r="D123" s="114">
        <v>0.42</v>
      </c>
      <c r="E123" s="113" t="s">
        <v>838</v>
      </c>
      <c r="F123" s="113" t="s">
        <v>839</v>
      </c>
      <c r="G123" s="113" t="s">
        <v>840</v>
      </c>
      <c r="H123" s="14"/>
    </row>
    <row r="124" spans="1:8" ht="54.75" thickBot="1">
      <c r="A124" s="102">
        <v>8</v>
      </c>
      <c r="B124" s="113" t="s">
        <v>841</v>
      </c>
      <c r="C124" s="113">
        <v>1</v>
      </c>
      <c r="D124" s="114">
        <v>0.2</v>
      </c>
      <c r="E124" s="113" t="s">
        <v>821</v>
      </c>
      <c r="F124" s="113" t="s">
        <v>842</v>
      </c>
      <c r="G124" s="113" t="s">
        <v>843</v>
      </c>
      <c r="H124" s="14"/>
    </row>
    <row r="125" spans="1:8" ht="54.75" thickBot="1">
      <c r="A125" s="102">
        <v>9</v>
      </c>
      <c r="B125" s="113" t="s">
        <v>844</v>
      </c>
      <c r="C125" s="113">
        <v>1</v>
      </c>
      <c r="D125" s="114">
        <v>0.2</v>
      </c>
      <c r="E125" s="113" t="s">
        <v>821</v>
      </c>
      <c r="F125" s="113" t="s">
        <v>130</v>
      </c>
      <c r="G125" s="113" t="s">
        <v>845</v>
      </c>
      <c r="H125" s="14"/>
    </row>
    <row r="126" spans="1:8" ht="68.25" thickBot="1">
      <c r="A126" s="102">
        <v>10</v>
      </c>
      <c r="B126" s="113" t="s">
        <v>846</v>
      </c>
      <c r="C126" s="113" t="s">
        <v>847</v>
      </c>
      <c r="D126" s="114">
        <v>0</v>
      </c>
      <c r="E126" s="113" t="s">
        <v>848</v>
      </c>
      <c r="F126" s="113" t="s">
        <v>849</v>
      </c>
      <c r="G126" s="113" t="s">
        <v>850</v>
      </c>
      <c r="H126" s="14"/>
    </row>
    <row r="127" spans="1:8" ht="68.25" thickBot="1">
      <c r="A127" s="102">
        <v>11</v>
      </c>
      <c r="B127" s="113" t="s">
        <v>851</v>
      </c>
      <c r="C127" s="113">
        <v>1</v>
      </c>
      <c r="D127" s="114">
        <v>0.18</v>
      </c>
      <c r="E127" s="113" t="s">
        <v>821</v>
      </c>
      <c r="F127" s="113" t="s">
        <v>852</v>
      </c>
      <c r="G127" s="113" t="s">
        <v>853</v>
      </c>
      <c r="H127" s="14"/>
    </row>
    <row r="128" spans="1:8" ht="54.75" thickBot="1">
      <c r="A128" s="102">
        <v>12</v>
      </c>
      <c r="B128" s="113" t="s">
        <v>854</v>
      </c>
      <c r="C128" s="113">
        <v>4</v>
      </c>
      <c r="D128" s="114">
        <v>1</v>
      </c>
      <c r="E128" s="113" t="s">
        <v>821</v>
      </c>
      <c r="F128" s="113" t="s">
        <v>855</v>
      </c>
      <c r="G128" s="113" t="s">
        <v>823</v>
      </c>
      <c r="H128" s="14"/>
    </row>
    <row r="129" spans="1:8" ht="68.25" thickBot="1">
      <c r="A129" s="102">
        <v>13</v>
      </c>
      <c r="B129" s="113" t="s">
        <v>856</v>
      </c>
      <c r="C129" s="113">
        <v>1</v>
      </c>
      <c r="D129" s="114">
        <v>1</v>
      </c>
      <c r="E129" s="113" t="s">
        <v>857</v>
      </c>
      <c r="F129" s="113" t="s">
        <v>858</v>
      </c>
      <c r="G129" s="113" t="s">
        <v>859</v>
      </c>
      <c r="H129" s="14"/>
    </row>
    <row r="130" spans="1:8" ht="54.75" thickBot="1">
      <c r="A130" s="102">
        <v>14</v>
      </c>
      <c r="B130" s="113" t="s">
        <v>860</v>
      </c>
      <c r="C130" s="113">
        <v>1</v>
      </c>
      <c r="D130" s="114">
        <v>0.13</v>
      </c>
      <c r="E130" s="113" t="s">
        <v>821</v>
      </c>
      <c r="F130" s="113" t="s">
        <v>861</v>
      </c>
      <c r="G130" s="113" t="s">
        <v>862</v>
      </c>
      <c r="H130" s="14"/>
    </row>
    <row r="131" spans="1:8" ht="54.75" thickBot="1">
      <c r="A131" s="102">
        <v>15</v>
      </c>
      <c r="B131" s="113" t="s">
        <v>863</v>
      </c>
      <c r="C131" s="113">
        <v>2</v>
      </c>
      <c r="D131" s="114">
        <v>0.4</v>
      </c>
      <c r="E131" s="113" t="s">
        <v>821</v>
      </c>
      <c r="F131" s="113" t="s">
        <v>852</v>
      </c>
      <c r="G131" s="113" t="s">
        <v>864</v>
      </c>
      <c r="H131" s="14"/>
    </row>
    <row r="132" spans="1:8" ht="54.75" thickBot="1">
      <c r="A132" s="102">
        <v>16</v>
      </c>
      <c r="B132" s="113" t="s">
        <v>826</v>
      </c>
      <c r="C132" s="113">
        <v>1</v>
      </c>
      <c r="D132" s="114">
        <v>0.14000000000000001</v>
      </c>
      <c r="E132" s="113" t="s">
        <v>137</v>
      </c>
      <c r="F132" s="113" t="s">
        <v>865</v>
      </c>
      <c r="G132" s="113" t="s">
        <v>866</v>
      </c>
      <c r="H132" s="14"/>
    </row>
    <row r="133" spans="1:8" ht="54.75" thickBot="1">
      <c r="A133" s="102">
        <v>17</v>
      </c>
      <c r="B133" s="113" t="s">
        <v>867</v>
      </c>
      <c r="C133" s="113">
        <v>1</v>
      </c>
      <c r="D133" s="114">
        <v>0.13</v>
      </c>
      <c r="E133" s="113" t="s">
        <v>868</v>
      </c>
      <c r="F133" s="113" t="s">
        <v>869</v>
      </c>
      <c r="G133" s="113" t="s">
        <v>870</v>
      </c>
      <c r="H133" s="14"/>
    </row>
    <row r="134" spans="1:8" ht="54.75" thickBot="1">
      <c r="A134" s="102">
        <v>18</v>
      </c>
      <c r="B134" s="113" t="s">
        <v>871</v>
      </c>
      <c r="C134" s="113">
        <v>1</v>
      </c>
      <c r="D134" s="114">
        <v>0.13</v>
      </c>
      <c r="E134" s="113" t="s">
        <v>821</v>
      </c>
      <c r="F134" s="113" t="s">
        <v>872</v>
      </c>
      <c r="G134" s="113" t="s">
        <v>873</v>
      </c>
      <c r="H134" s="14"/>
    </row>
    <row r="135" spans="1:8" ht="54.75" thickBot="1">
      <c r="A135" s="102">
        <v>19</v>
      </c>
      <c r="B135" s="113" t="s">
        <v>874</v>
      </c>
      <c r="C135" s="113">
        <v>1</v>
      </c>
      <c r="D135" s="114">
        <v>0.15</v>
      </c>
      <c r="E135" s="113" t="s">
        <v>821</v>
      </c>
      <c r="F135" s="113" t="s">
        <v>875</v>
      </c>
      <c r="G135" s="113" t="s">
        <v>876</v>
      </c>
      <c r="H135" s="14"/>
    </row>
    <row r="136" spans="1:8" ht="54.75" thickBot="1">
      <c r="A136" s="102">
        <v>20</v>
      </c>
      <c r="B136" s="113" t="s">
        <v>877</v>
      </c>
      <c r="C136" s="113">
        <v>1</v>
      </c>
      <c r="D136" s="114">
        <v>0.25</v>
      </c>
      <c r="E136" s="113" t="s">
        <v>821</v>
      </c>
      <c r="F136" s="113" t="s">
        <v>130</v>
      </c>
      <c r="G136" s="113" t="s">
        <v>825</v>
      </c>
      <c r="H136" s="14"/>
    </row>
    <row r="137" spans="1:8" ht="54.75" thickBot="1">
      <c r="A137" s="102">
        <v>21</v>
      </c>
      <c r="B137" s="113" t="s">
        <v>878</v>
      </c>
      <c r="C137" s="113">
        <v>1</v>
      </c>
      <c r="D137" s="114">
        <v>0.25</v>
      </c>
      <c r="E137" s="113" t="s">
        <v>821</v>
      </c>
      <c r="F137" s="113" t="s">
        <v>130</v>
      </c>
      <c r="G137" s="113" t="s">
        <v>825</v>
      </c>
      <c r="H137" s="14"/>
    </row>
    <row r="138" spans="1:8" ht="54.75" thickBot="1">
      <c r="A138" s="102">
        <v>22</v>
      </c>
      <c r="B138" s="113" t="s">
        <v>879</v>
      </c>
      <c r="C138" s="113">
        <v>1</v>
      </c>
      <c r="D138" s="114">
        <v>0.2</v>
      </c>
      <c r="E138" s="113" t="s">
        <v>821</v>
      </c>
      <c r="F138" s="113" t="s">
        <v>827</v>
      </c>
      <c r="G138" s="113" t="s">
        <v>828</v>
      </c>
      <c r="H138" s="14"/>
    </row>
    <row r="139" spans="1:8" ht="54.75" thickBot="1">
      <c r="A139" s="102">
        <v>23</v>
      </c>
      <c r="B139" s="113" t="s">
        <v>880</v>
      </c>
      <c r="C139" s="113">
        <v>1</v>
      </c>
      <c r="D139" s="114">
        <v>0.18</v>
      </c>
      <c r="E139" s="73" t="s">
        <v>821</v>
      </c>
      <c r="F139" s="73" t="s">
        <v>881</v>
      </c>
      <c r="G139" s="113" t="s">
        <v>831</v>
      </c>
      <c r="H139" s="14"/>
    </row>
    <row r="140" spans="1:8" ht="54.75" thickBot="1">
      <c r="A140" s="102">
        <v>24</v>
      </c>
      <c r="B140" s="113" t="s">
        <v>882</v>
      </c>
      <c r="C140" s="113">
        <v>1</v>
      </c>
      <c r="D140" s="117">
        <v>7.0000000000000007E-2</v>
      </c>
      <c r="E140" s="118" t="s">
        <v>868</v>
      </c>
      <c r="F140" s="115" t="s">
        <v>883</v>
      </c>
      <c r="G140" s="113" t="s">
        <v>834</v>
      </c>
      <c r="H140" s="14"/>
    </row>
    <row r="141" spans="1:8" ht="54.75" thickBot="1">
      <c r="A141" s="102">
        <v>25</v>
      </c>
      <c r="B141" s="113" t="s">
        <v>867</v>
      </c>
      <c r="C141" s="113">
        <v>1</v>
      </c>
      <c r="D141" s="114">
        <v>0.13</v>
      </c>
      <c r="E141" s="113" t="s">
        <v>868</v>
      </c>
      <c r="F141" s="113" t="s">
        <v>869</v>
      </c>
      <c r="G141" s="113" t="s">
        <v>870</v>
      </c>
      <c r="H141" s="14"/>
    </row>
    <row r="142" spans="1:8" ht="54.75" thickBot="1">
      <c r="A142" s="102">
        <v>26</v>
      </c>
      <c r="B142" s="113" t="s">
        <v>884</v>
      </c>
      <c r="C142" s="113">
        <v>1</v>
      </c>
      <c r="D142" s="114">
        <v>0.46</v>
      </c>
      <c r="E142" s="113" t="s">
        <v>868</v>
      </c>
      <c r="F142" s="113" t="s">
        <v>130</v>
      </c>
      <c r="G142" s="113" t="s">
        <v>885</v>
      </c>
      <c r="H142" s="14"/>
    </row>
    <row r="143" spans="1:8" ht="54.75" thickBot="1">
      <c r="A143" s="102">
        <v>27</v>
      </c>
      <c r="B143" s="113" t="s">
        <v>886</v>
      </c>
      <c r="C143" s="113">
        <v>1</v>
      </c>
      <c r="D143" s="114">
        <v>0.25</v>
      </c>
      <c r="E143" s="113" t="s">
        <v>821</v>
      </c>
      <c r="F143" s="113" t="s">
        <v>130</v>
      </c>
      <c r="G143" s="113" t="s">
        <v>825</v>
      </c>
      <c r="H143" s="14"/>
    </row>
    <row r="144" spans="1:8" ht="54.75" thickBot="1">
      <c r="A144" s="102">
        <v>28</v>
      </c>
      <c r="B144" s="113" t="s">
        <v>887</v>
      </c>
      <c r="C144" s="113">
        <v>1</v>
      </c>
      <c r="D144" s="114">
        <v>0.2</v>
      </c>
      <c r="E144" s="113" t="s">
        <v>821</v>
      </c>
      <c r="F144" s="113" t="s">
        <v>888</v>
      </c>
      <c r="G144" s="113" t="s">
        <v>828</v>
      </c>
      <c r="H144" s="14"/>
    </row>
    <row r="145" spans="1:8" ht="54.75" thickBot="1">
      <c r="A145" s="102">
        <v>29</v>
      </c>
      <c r="B145" s="113" t="s">
        <v>889</v>
      </c>
      <c r="C145" s="113">
        <v>1</v>
      </c>
      <c r="D145" s="114">
        <v>0.18</v>
      </c>
      <c r="E145" s="113" t="s">
        <v>821</v>
      </c>
      <c r="F145" s="113" t="s">
        <v>881</v>
      </c>
      <c r="G145" s="113" t="s">
        <v>831</v>
      </c>
      <c r="H145" s="14"/>
    </row>
    <row r="146" spans="1:8" ht="54.75" thickBot="1">
      <c r="A146" s="102">
        <v>30</v>
      </c>
      <c r="B146" s="113" t="s">
        <v>890</v>
      </c>
      <c r="C146" s="113">
        <v>1</v>
      </c>
      <c r="D146" s="114">
        <v>0.12</v>
      </c>
      <c r="E146" s="113" t="s">
        <v>868</v>
      </c>
      <c r="F146" s="113" t="s">
        <v>833</v>
      </c>
      <c r="G146" s="113" t="s">
        <v>834</v>
      </c>
      <c r="H146" s="14"/>
    </row>
    <row r="147" spans="1:8" ht="54.75" thickBot="1">
      <c r="A147" s="102">
        <v>31</v>
      </c>
      <c r="B147" s="113" t="s">
        <v>891</v>
      </c>
      <c r="C147" s="113">
        <v>1</v>
      </c>
      <c r="D147" s="114">
        <v>0.12</v>
      </c>
      <c r="E147" s="113" t="s">
        <v>821</v>
      </c>
      <c r="F147" s="113" t="s">
        <v>130</v>
      </c>
      <c r="G147" s="113" t="s">
        <v>892</v>
      </c>
      <c r="H147" s="14"/>
    </row>
    <row r="148" spans="1:8" ht="68.25" thickBot="1">
      <c r="A148" s="102">
        <v>32</v>
      </c>
      <c r="B148" s="73" t="s">
        <v>824</v>
      </c>
      <c r="C148" s="113">
        <v>2</v>
      </c>
      <c r="D148" s="114">
        <v>0.42</v>
      </c>
      <c r="E148" s="113" t="s">
        <v>838</v>
      </c>
      <c r="F148" s="113" t="s">
        <v>839</v>
      </c>
      <c r="G148" s="113" t="s">
        <v>893</v>
      </c>
      <c r="H148" s="14"/>
    </row>
    <row r="149" spans="1:8" ht="27.75" thickBot="1">
      <c r="A149" s="102">
        <v>33</v>
      </c>
      <c r="B149" s="115" t="s">
        <v>894</v>
      </c>
      <c r="C149" s="113">
        <v>1</v>
      </c>
      <c r="D149" s="114">
        <v>0.2</v>
      </c>
      <c r="E149" s="113" t="s">
        <v>821</v>
      </c>
      <c r="F149" s="113" t="s">
        <v>842</v>
      </c>
      <c r="G149" s="113" t="s">
        <v>895</v>
      </c>
      <c r="H149" s="14"/>
    </row>
    <row r="150" spans="1:8" ht="41.25" thickBot="1">
      <c r="A150" s="102">
        <v>34</v>
      </c>
      <c r="B150" s="113" t="s">
        <v>896</v>
      </c>
      <c r="C150" s="73">
        <v>1</v>
      </c>
      <c r="D150" s="119">
        <v>0.2</v>
      </c>
      <c r="E150" s="113" t="s">
        <v>821</v>
      </c>
      <c r="F150" s="73" t="s">
        <v>130</v>
      </c>
      <c r="G150" s="73" t="s">
        <v>845</v>
      </c>
      <c r="H150" s="14"/>
    </row>
    <row r="151" spans="1:8" ht="54.75" thickBot="1">
      <c r="A151" s="102">
        <v>35</v>
      </c>
      <c r="B151" s="120" t="s">
        <v>844</v>
      </c>
      <c r="C151" s="121" t="s">
        <v>897</v>
      </c>
      <c r="D151" s="122">
        <v>0</v>
      </c>
      <c r="E151" s="120" t="s">
        <v>137</v>
      </c>
      <c r="F151" s="123" t="s">
        <v>849</v>
      </c>
      <c r="G151" s="115" t="s">
        <v>850</v>
      </c>
      <c r="H151" s="14"/>
    </row>
    <row r="152" spans="1:8" ht="54.75" thickBot="1">
      <c r="A152" s="102">
        <v>36</v>
      </c>
      <c r="B152" s="113" t="s">
        <v>898</v>
      </c>
      <c r="C152" s="113">
        <v>1</v>
      </c>
      <c r="D152" s="114">
        <v>0.18</v>
      </c>
      <c r="E152" s="113" t="s">
        <v>821</v>
      </c>
      <c r="F152" s="113" t="s">
        <v>852</v>
      </c>
      <c r="G152" s="113" t="s">
        <v>853</v>
      </c>
      <c r="H152" s="14"/>
    </row>
    <row r="153" spans="1:8" ht="41.25" thickBot="1">
      <c r="A153" s="102">
        <v>37</v>
      </c>
      <c r="B153" s="113" t="s">
        <v>820</v>
      </c>
      <c r="C153" s="113">
        <v>4</v>
      </c>
      <c r="D153" s="114">
        <v>1</v>
      </c>
      <c r="E153" s="113" t="s">
        <v>821</v>
      </c>
      <c r="F153" s="113" t="s">
        <v>822</v>
      </c>
      <c r="G153" s="113" t="s">
        <v>823</v>
      </c>
      <c r="H153" s="14"/>
    </row>
    <row r="154" spans="1:8" ht="54.75" thickBot="1">
      <c r="A154" s="102">
        <v>38</v>
      </c>
      <c r="B154" s="113" t="s">
        <v>899</v>
      </c>
      <c r="C154" s="113">
        <v>1</v>
      </c>
      <c r="D154" s="114">
        <v>0.1</v>
      </c>
      <c r="E154" s="113" t="s">
        <v>857</v>
      </c>
      <c r="F154" s="113" t="s">
        <v>858</v>
      </c>
      <c r="G154" s="113" t="s">
        <v>859</v>
      </c>
      <c r="H154" s="14"/>
    </row>
    <row r="155" spans="1:8" ht="54.75" thickBot="1">
      <c r="A155" s="102">
        <v>39</v>
      </c>
      <c r="B155" s="113" t="s">
        <v>900</v>
      </c>
      <c r="C155" s="113">
        <v>1</v>
      </c>
      <c r="D155" s="114">
        <v>0.13</v>
      </c>
      <c r="E155" s="113" t="s">
        <v>821</v>
      </c>
      <c r="F155" s="113" t="s">
        <v>861</v>
      </c>
      <c r="G155" s="113" t="s">
        <v>862</v>
      </c>
      <c r="H155" s="14"/>
    </row>
    <row r="156" spans="1:8" ht="54.75" thickBot="1">
      <c r="A156" s="102">
        <v>40</v>
      </c>
      <c r="B156" s="113" t="s">
        <v>901</v>
      </c>
      <c r="C156" s="113">
        <v>2</v>
      </c>
      <c r="D156" s="114">
        <v>0.4</v>
      </c>
      <c r="E156" s="113" t="s">
        <v>821</v>
      </c>
      <c r="F156" s="113" t="s">
        <v>852</v>
      </c>
      <c r="G156" s="113" t="s">
        <v>902</v>
      </c>
      <c r="H156" s="14"/>
    </row>
    <row r="157" spans="1:8" ht="54.75" thickBot="1">
      <c r="A157" s="102">
        <v>41</v>
      </c>
      <c r="B157" s="113" t="s">
        <v>903</v>
      </c>
      <c r="C157" s="113">
        <v>1</v>
      </c>
      <c r="D157" s="114">
        <v>0.14000000000000001</v>
      </c>
      <c r="E157" s="113" t="s">
        <v>904</v>
      </c>
      <c r="F157" s="113" t="s">
        <v>865</v>
      </c>
      <c r="G157" s="113" t="s">
        <v>866</v>
      </c>
      <c r="H157" s="14"/>
    </row>
    <row r="158" spans="1:8" ht="54.75" thickBot="1">
      <c r="A158" s="102">
        <v>42</v>
      </c>
      <c r="B158" s="113" t="s">
        <v>905</v>
      </c>
      <c r="C158" s="113">
        <v>1</v>
      </c>
      <c r="D158" s="114">
        <v>0.13</v>
      </c>
      <c r="E158" s="113" t="s">
        <v>868</v>
      </c>
      <c r="F158" s="113" t="s">
        <v>869</v>
      </c>
      <c r="G158" s="113" t="s">
        <v>870</v>
      </c>
      <c r="H158" s="14"/>
    </row>
    <row r="159" spans="1:8" ht="54.75" thickBot="1">
      <c r="A159" s="102">
        <v>43</v>
      </c>
      <c r="B159" s="113" t="s">
        <v>906</v>
      </c>
      <c r="C159" s="113">
        <v>1</v>
      </c>
      <c r="D159" s="114">
        <v>0.13</v>
      </c>
      <c r="E159" s="113" t="s">
        <v>821</v>
      </c>
      <c r="F159" s="113" t="s">
        <v>872</v>
      </c>
      <c r="G159" s="113" t="s">
        <v>907</v>
      </c>
      <c r="H159" s="14"/>
    </row>
    <row r="160" spans="1:8" ht="54.75" thickBot="1">
      <c r="A160" s="102">
        <v>44</v>
      </c>
      <c r="B160" s="113" t="s">
        <v>908</v>
      </c>
      <c r="C160" s="113">
        <v>1</v>
      </c>
      <c r="D160" s="114">
        <v>1</v>
      </c>
      <c r="E160" s="113" t="s">
        <v>821</v>
      </c>
      <c r="F160" s="113" t="s">
        <v>909</v>
      </c>
      <c r="G160" s="113" t="s">
        <v>876</v>
      </c>
      <c r="H160" s="14"/>
    </row>
    <row r="161" spans="1:8" ht="54.75" thickBot="1">
      <c r="A161" s="102">
        <v>45</v>
      </c>
      <c r="B161" s="113" t="s">
        <v>910</v>
      </c>
      <c r="C161" s="113">
        <v>1</v>
      </c>
      <c r="D161" s="114">
        <v>0.25</v>
      </c>
      <c r="E161" s="113" t="s">
        <v>821</v>
      </c>
      <c r="F161" s="113" t="s">
        <v>911</v>
      </c>
      <c r="G161" s="113" t="s">
        <v>825</v>
      </c>
      <c r="H161" s="14"/>
    </row>
    <row r="162" spans="1:8" ht="54.75" thickBot="1">
      <c r="A162" s="102">
        <v>46</v>
      </c>
      <c r="B162" s="113" t="s">
        <v>912</v>
      </c>
      <c r="C162" s="113">
        <v>1</v>
      </c>
      <c r="D162" s="114">
        <v>0.25</v>
      </c>
      <c r="E162" s="113" t="s">
        <v>821</v>
      </c>
      <c r="F162" s="113" t="s">
        <v>130</v>
      </c>
      <c r="G162" s="113" t="s">
        <v>825</v>
      </c>
      <c r="H162" s="14"/>
    </row>
    <row r="163" spans="1:8" ht="54.75" thickBot="1">
      <c r="A163" s="102">
        <v>47</v>
      </c>
      <c r="B163" s="113" t="s">
        <v>913</v>
      </c>
      <c r="C163" s="113">
        <v>1</v>
      </c>
      <c r="D163" s="114">
        <v>0.2</v>
      </c>
      <c r="E163" s="113" t="s">
        <v>821</v>
      </c>
      <c r="F163" s="113" t="s">
        <v>827</v>
      </c>
      <c r="G163" s="113" t="s">
        <v>828</v>
      </c>
      <c r="H163" s="14"/>
    </row>
    <row r="164" spans="1:8" ht="54.75" thickBot="1">
      <c r="A164" s="102">
        <v>48</v>
      </c>
      <c r="B164" s="113" t="s">
        <v>914</v>
      </c>
      <c r="C164" s="113">
        <v>1</v>
      </c>
      <c r="D164" s="114">
        <v>0.18</v>
      </c>
      <c r="E164" s="113" t="s">
        <v>821</v>
      </c>
      <c r="F164" s="113" t="s">
        <v>881</v>
      </c>
      <c r="G164" s="113" t="s">
        <v>831</v>
      </c>
      <c r="H164" s="14"/>
    </row>
    <row r="165" spans="1:8" ht="54.75" thickBot="1">
      <c r="A165" s="102">
        <v>49</v>
      </c>
      <c r="B165" s="113" t="s">
        <v>915</v>
      </c>
      <c r="C165" s="113">
        <v>1</v>
      </c>
      <c r="D165" s="114">
        <v>0.12</v>
      </c>
      <c r="E165" s="113" t="s">
        <v>916</v>
      </c>
      <c r="F165" s="113" t="s">
        <v>833</v>
      </c>
      <c r="G165" s="113" t="s">
        <v>834</v>
      </c>
      <c r="H165" s="14"/>
    </row>
    <row r="166" spans="1:8" ht="41.25" thickBot="1">
      <c r="A166" s="102">
        <v>50</v>
      </c>
      <c r="B166" s="113" t="s">
        <v>917</v>
      </c>
      <c r="C166" s="113">
        <v>1</v>
      </c>
      <c r="D166" s="114">
        <v>0.12</v>
      </c>
      <c r="E166" s="113" t="s">
        <v>821</v>
      </c>
      <c r="F166" s="113" t="s">
        <v>918</v>
      </c>
      <c r="G166" s="113" t="s">
        <v>836</v>
      </c>
      <c r="H166" s="14"/>
    </row>
    <row r="167" spans="1:8" ht="54.75" thickBot="1">
      <c r="A167" s="102">
        <v>51</v>
      </c>
      <c r="B167" s="113" t="s">
        <v>919</v>
      </c>
      <c r="C167" s="113">
        <v>2</v>
      </c>
      <c r="D167" s="114">
        <v>1.1000000000000001</v>
      </c>
      <c r="E167" s="113" t="s">
        <v>920</v>
      </c>
      <c r="F167" s="113" t="s">
        <v>918</v>
      </c>
      <c r="G167" s="113" t="s">
        <v>836</v>
      </c>
      <c r="H167" s="14"/>
    </row>
    <row r="168" spans="1:8" ht="54.75" thickBot="1">
      <c r="A168" s="102">
        <v>52</v>
      </c>
      <c r="B168" s="113" t="s">
        <v>921</v>
      </c>
      <c r="C168" s="113">
        <v>1</v>
      </c>
      <c r="D168" s="114">
        <v>0.18</v>
      </c>
      <c r="E168" s="113" t="s">
        <v>821</v>
      </c>
      <c r="F168" s="113" t="s">
        <v>852</v>
      </c>
      <c r="G168" s="113" t="s">
        <v>853</v>
      </c>
      <c r="H168" s="14"/>
    </row>
    <row r="169" spans="1:8" ht="54.75" thickBot="1">
      <c r="A169" s="102">
        <v>53</v>
      </c>
      <c r="B169" s="113" t="s">
        <v>922</v>
      </c>
      <c r="C169" s="113">
        <v>4</v>
      </c>
      <c r="D169" s="114">
        <v>1</v>
      </c>
      <c r="E169" s="113" t="s">
        <v>821</v>
      </c>
      <c r="F169" s="113" t="s">
        <v>822</v>
      </c>
      <c r="G169" s="113" t="s">
        <v>823</v>
      </c>
      <c r="H169" s="14"/>
    </row>
    <row r="170" spans="1:8" ht="54.75" thickBot="1">
      <c r="A170" s="102">
        <v>54</v>
      </c>
      <c r="B170" s="113" t="s">
        <v>923</v>
      </c>
      <c r="C170" s="113">
        <v>1</v>
      </c>
      <c r="D170" s="114">
        <v>0.1</v>
      </c>
      <c r="E170" s="113" t="s">
        <v>924</v>
      </c>
      <c r="F170" s="113" t="s">
        <v>858</v>
      </c>
      <c r="G170" s="113" t="s">
        <v>859</v>
      </c>
      <c r="H170" s="14"/>
    </row>
    <row r="171" spans="1:8" ht="54.75" thickBot="1">
      <c r="A171" s="102">
        <v>55</v>
      </c>
      <c r="B171" s="113" t="s">
        <v>925</v>
      </c>
      <c r="C171" s="113">
        <v>1</v>
      </c>
      <c r="D171" s="114">
        <v>0.13</v>
      </c>
      <c r="E171" s="113" t="s">
        <v>821</v>
      </c>
      <c r="F171" s="113" t="s">
        <v>926</v>
      </c>
      <c r="G171" s="113" t="s">
        <v>862</v>
      </c>
      <c r="H171" s="14"/>
    </row>
    <row r="172" spans="1:8" ht="54.75" thickBot="1">
      <c r="A172" s="102">
        <v>56</v>
      </c>
      <c r="B172" s="113" t="s">
        <v>927</v>
      </c>
      <c r="C172" s="113">
        <v>1</v>
      </c>
      <c r="D172" s="114">
        <v>0.22</v>
      </c>
      <c r="E172" s="113" t="s">
        <v>821</v>
      </c>
      <c r="F172" s="113" t="s">
        <v>928</v>
      </c>
      <c r="G172" s="113" t="s">
        <v>929</v>
      </c>
      <c r="H172" s="14"/>
    </row>
    <row r="173" spans="1:8" ht="54.75" thickBot="1">
      <c r="A173" s="102">
        <v>57</v>
      </c>
      <c r="B173" s="113" t="s">
        <v>930</v>
      </c>
      <c r="C173" s="113">
        <v>1</v>
      </c>
      <c r="D173" s="114">
        <v>0.13</v>
      </c>
      <c r="E173" s="113" t="s">
        <v>821</v>
      </c>
      <c r="F173" s="113" t="s">
        <v>931</v>
      </c>
      <c r="G173" s="113" t="s">
        <v>932</v>
      </c>
      <c r="H173" s="14"/>
    </row>
    <row r="174" spans="1:8" ht="54.75" thickBot="1">
      <c r="A174" s="102">
        <v>58</v>
      </c>
      <c r="B174" s="113" t="s">
        <v>933</v>
      </c>
      <c r="C174" s="113">
        <v>1</v>
      </c>
      <c r="D174" s="114">
        <v>0.16</v>
      </c>
      <c r="E174" s="113" t="s">
        <v>934</v>
      </c>
      <c r="F174" s="113" t="s">
        <v>935</v>
      </c>
      <c r="G174" s="113" t="s">
        <v>936</v>
      </c>
      <c r="H174" s="14"/>
    </row>
    <row r="175" spans="1:8" ht="54.75" thickBot="1">
      <c r="A175" s="102">
        <v>59</v>
      </c>
      <c r="B175" s="113" t="s">
        <v>937</v>
      </c>
      <c r="C175" s="113">
        <v>1</v>
      </c>
      <c r="D175" s="114">
        <v>0.2</v>
      </c>
      <c r="E175" s="113" t="s">
        <v>821</v>
      </c>
      <c r="F175" s="113" t="s">
        <v>130</v>
      </c>
      <c r="G175" s="113" t="s">
        <v>938</v>
      </c>
      <c r="H175" s="14"/>
    </row>
    <row r="176" spans="1:8" ht="54.75" thickBot="1">
      <c r="A176" s="102">
        <v>60</v>
      </c>
      <c r="B176" s="113" t="s">
        <v>898</v>
      </c>
      <c r="C176" s="113">
        <v>1</v>
      </c>
      <c r="D176" s="114">
        <v>0.18</v>
      </c>
      <c r="E176" s="113" t="s">
        <v>821</v>
      </c>
      <c r="F176" s="113" t="s">
        <v>852</v>
      </c>
      <c r="G176" s="113" t="s">
        <v>853</v>
      </c>
      <c r="H176" s="14"/>
    </row>
    <row r="177" spans="1:8" ht="54.75" thickBot="1">
      <c r="A177" s="102">
        <v>61</v>
      </c>
      <c r="B177" s="113" t="s">
        <v>939</v>
      </c>
      <c r="C177" s="113">
        <v>1</v>
      </c>
      <c r="D177" s="114">
        <v>0.17</v>
      </c>
      <c r="E177" s="113" t="s">
        <v>821</v>
      </c>
      <c r="F177" s="113" t="s">
        <v>130</v>
      </c>
      <c r="G177" s="113" t="s">
        <v>938</v>
      </c>
      <c r="H177" s="14"/>
    </row>
    <row r="178" spans="1:8" ht="41.25" thickBot="1">
      <c r="A178" s="102">
        <v>62</v>
      </c>
      <c r="B178" s="113" t="s">
        <v>940</v>
      </c>
      <c r="C178" s="113">
        <v>1</v>
      </c>
      <c r="D178" s="114">
        <v>0.35</v>
      </c>
      <c r="E178" s="113" t="s">
        <v>821</v>
      </c>
      <c r="F178" s="113" t="s">
        <v>941</v>
      </c>
      <c r="G178" s="113" t="s">
        <v>942</v>
      </c>
      <c r="H178" s="14"/>
    </row>
    <row r="179" spans="1:8" ht="54.75" thickBot="1">
      <c r="A179" s="102">
        <v>63</v>
      </c>
      <c r="B179" s="113" t="s">
        <v>943</v>
      </c>
      <c r="C179" s="113">
        <v>1</v>
      </c>
      <c r="D179" s="114">
        <v>0.18</v>
      </c>
      <c r="E179" s="113" t="s">
        <v>821</v>
      </c>
      <c r="F179" s="113" t="s">
        <v>944</v>
      </c>
      <c r="G179" s="113" t="s">
        <v>945</v>
      </c>
      <c r="H179" s="14"/>
    </row>
    <row r="180" spans="1:8" ht="54.75" thickBot="1">
      <c r="A180" s="102">
        <v>64</v>
      </c>
      <c r="B180" s="113" t="s">
        <v>946</v>
      </c>
      <c r="C180" s="113">
        <v>1</v>
      </c>
      <c r="D180" s="114">
        <v>0.4</v>
      </c>
      <c r="E180" s="113" t="s">
        <v>821</v>
      </c>
      <c r="F180" s="113" t="s">
        <v>947</v>
      </c>
      <c r="G180" s="113" t="s">
        <v>948</v>
      </c>
      <c r="H180" s="14"/>
    </row>
    <row r="181" spans="1:8" ht="41.25" thickBot="1">
      <c r="A181" s="102">
        <v>65</v>
      </c>
      <c r="B181" s="113" t="s">
        <v>949</v>
      </c>
      <c r="C181" s="113">
        <v>1</v>
      </c>
      <c r="D181" s="114">
        <v>0.36</v>
      </c>
      <c r="E181" s="113" t="s">
        <v>821</v>
      </c>
      <c r="F181" s="113" t="s">
        <v>950</v>
      </c>
      <c r="G181" s="113" t="s">
        <v>951</v>
      </c>
      <c r="H181" s="14"/>
    </row>
    <row r="182" spans="1:8" ht="54.75" thickBot="1">
      <c r="A182" s="102">
        <v>66</v>
      </c>
      <c r="B182" s="113" t="s">
        <v>952</v>
      </c>
      <c r="C182" s="113">
        <v>1</v>
      </c>
      <c r="D182" s="114">
        <v>0.14000000000000001</v>
      </c>
      <c r="E182" s="113" t="s">
        <v>133</v>
      </c>
      <c r="F182" s="113" t="s">
        <v>130</v>
      </c>
      <c r="G182" s="113" t="s">
        <v>953</v>
      </c>
      <c r="H182" s="14"/>
    </row>
    <row r="183" spans="1:8" ht="54.75" thickBot="1">
      <c r="A183" s="102">
        <v>67</v>
      </c>
      <c r="B183" s="113" t="s">
        <v>954</v>
      </c>
      <c r="C183" s="113" t="s">
        <v>955</v>
      </c>
      <c r="D183" s="114"/>
      <c r="E183" s="113" t="s">
        <v>956</v>
      </c>
      <c r="F183" s="113" t="s">
        <v>957</v>
      </c>
      <c r="G183" s="113" t="s">
        <v>958</v>
      </c>
      <c r="H183" s="14"/>
    </row>
    <row r="184" spans="1:8" ht="41.25" thickBot="1">
      <c r="A184" s="102">
        <v>68</v>
      </c>
      <c r="B184" s="113" t="s">
        <v>959</v>
      </c>
      <c r="C184" s="113">
        <v>1</v>
      </c>
      <c r="D184" s="114">
        <v>0.16</v>
      </c>
      <c r="E184" s="113" t="s">
        <v>133</v>
      </c>
      <c r="F184" s="113" t="s">
        <v>960</v>
      </c>
      <c r="G184" s="113" t="s">
        <v>961</v>
      </c>
      <c r="H184" s="14"/>
    </row>
    <row r="185" spans="1:8" ht="54.75" thickBot="1">
      <c r="A185" s="102">
        <v>69</v>
      </c>
      <c r="B185" s="113" t="s">
        <v>962</v>
      </c>
      <c r="C185" s="113">
        <v>1</v>
      </c>
      <c r="D185" s="114">
        <v>0.18</v>
      </c>
      <c r="E185" s="113" t="s">
        <v>133</v>
      </c>
      <c r="F185" s="113" t="s">
        <v>963</v>
      </c>
      <c r="G185" s="113" t="s">
        <v>964</v>
      </c>
      <c r="H185" s="14"/>
    </row>
    <row r="186" spans="1:8" ht="54.75" thickBot="1">
      <c r="A186" s="102">
        <v>70</v>
      </c>
      <c r="B186" s="113" t="s">
        <v>962</v>
      </c>
      <c r="C186" s="113">
        <v>1</v>
      </c>
      <c r="D186" s="114">
        <v>0.18</v>
      </c>
      <c r="E186" s="113" t="s">
        <v>133</v>
      </c>
      <c r="F186" s="113" t="s">
        <v>965</v>
      </c>
      <c r="G186" s="113" t="s">
        <v>964</v>
      </c>
      <c r="H186" s="14"/>
    </row>
    <row r="187" spans="1:8" ht="54.75" thickBot="1">
      <c r="A187" s="102">
        <v>71</v>
      </c>
      <c r="B187" s="113" t="s">
        <v>966</v>
      </c>
      <c r="C187" s="113">
        <v>2</v>
      </c>
      <c r="D187" s="114">
        <v>0.2</v>
      </c>
      <c r="E187" s="113" t="s">
        <v>133</v>
      </c>
      <c r="F187" s="113" t="s">
        <v>130</v>
      </c>
      <c r="G187" s="113" t="s">
        <v>967</v>
      </c>
      <c r="H187" s="14"/>
    </row>
    <row r="188" spans="1:8" ht="27.75" thickBot="1">
      <c r="A188" s="102">
        <v>72</v>
      </c>
      <c r="B188" s="113" t="s">
        <v>968</v>
      </c>
      <c r="C188" s="113">
        <v>2</v>
      </c>
      <c r="D188" s="114">
        <v>0.4</v>
      </c>
      <c r="E188" s="113" t="s">
        <v>133</v>
      </c>
      <c r="F188" s="113" t="s">
        <v>969</v>
      </c>
      <c r="G188" s="113" t="s">
        <v>970</v>
      </c>
      <c r="H188" s="14"/>
    </row>
    <row r="189" spans="1:8" ht="54.75" thickBot="1">
      <c r="A189" s="102">
        <v>73</v>
      </c>
      <c r="B189" s="113" t="s">
        <v>971</v>
      </c>
      <c r="C189" s="113">
        <v>4</v>
      </c>
      <c r="D189" s="114">
        <v>1.1000000000000001</v>
      </c>
      <c r="E189" s="113" t="s">
        <v>133</v>
      </c>
      <c r="F189" s="113" t="s">
        <v>972</v>
      </c>
      <c r="G189" s="113" t="s">
        <v>973</v>
      </c>
      <c r="H189" s="14"/>
    </row>
    <row r="190" spans="1:8" ht="54.75" thickBot="1">
      <c r="A190" s="102">
        <v>74</v>
      </c>
      <c r="B190" s="113" t="s">
        <v>974</v>
      </c>
      <c r="C190" s="113">
        <v>1</v>
      </c>
      <c r="D190" s="114">
        <v>0.16</v>
      </c>
      <c r="E190" s="113" t="s">
        <v>133</v>
      </c>
      <c r="F190" s="113" t="s">
        <v>975</v>
      </c>
      <c r="G190" s="113" t="s">
        <v>976</v>
      </c>
      <c r="H190" s="14"/>
    </row>
    <row r="191" spans="1:8" ht="54.75" thickBot="1">
      <c r="A191" s="102">
        <v>75</v>
      </c>
      <c r="B191" s="113" t="s">
        <v>977</v>
      </c>
      <c r="C191" s="113">
        <v>1</v>
      </c>
      <c r="D191" s="114">
        <v>0.13</v>
      </c>
      <c r="E191" s="113" t="s">
        <v>978</v>
      </c>
      <c r="F191" s="73" t="s">
        <v>979</v>
      </c>
      <c r="G191" s="113" t="s">
        <v>980</v>
      </c>
      <c r="H191" s="14"/>
    </row>
    <row r="192" spans="1:8" ht="54.75" thickBot="1">
      <c r="A192" s="102">
        <v>76</v>
      </c>
      <c r="B192" s="113" t="s">
        <v>981</v>
      </c>
      <c r="C192" s="113">
        <v>1</v>
      </c>
      <c r="D192" s="114">
        <v>0.2</v>
      </c>
      <c r="E192" s="120" t="s">
        <v>133</v>
      </c>
      <c r="F192" s="124" t="s">
        <v>982</v>
      </c>
      <c r="G192" s="113" t="s">
        <v>983</v>
      </c>
      <c r="H192" s="14"/>
    </row>
    <row r="193" spans="1:8" ht="54.75" thickBot="1">
      <c r="A193" s="102">
        <v>77</v>
      </c>
      <c r="B193" s="113" t="s">
        <v>984</v>
      </c>
      <c r="C193" s="113">
        <v>1</v>
      </c>
      <c r="D193" s="114">
        <v>0.25</v>
      </c>
      <c r="E193" s="113" t="s">
        <v>133</v>
      </c>
      <c r="F193" s="113" t="s">
        <v>941</v>
      </c>
      <c r="G193" s="113" t="s">
        <v>983</v>
      </c>
      <c r="H193" s="14"/>
    </row>
    <row r="194" spans="1:8" ht="54.75" thickBot="1">
      <c r="A194" s="102">
        <v>78</v>
      </c>
      <c r="B194" s="113" t="s">
        <v>985</v>
      </c>
      <c r="C194" s="113">
        <v>1</v>
      </c>
      <c r="D194" s="114">
        <v>0.23</v>
      </c>
      <c r="E194" s="113" t="s">
        <v>133</v>
      </c>
      <c r="F194" s="113" t="s">
        <v>986</v>
      </c>
      <c r="G194" s="113" t="s">
        <v>987</v>
      </c>
      <c r="H194" s="14"/>
    </row>
    <row r="195" spans="1:8" ht="54.75" thickBot="1">
      <c r="A195" s="102">
        <v>79</v>
      </c>
      <c r="B195" s="113" t="s">
        <v>988</v>
      </c>
      <c r="C195" s="113">
        <v>91</v>
      </c>
      <c r="D195" s="114">
        <v>0.26</v>
      </c>
      <c r="E195" s="113" t="s">
        <v>904</v>
      </c>
      <c r="F195" s="113" t="s">
        <v>989</v>
      </c>
      <c r="G195" s="113" t="s">
        <v>904</v>
      </c>
      <c r="H195" s="14"/>
    </row>
    <row r="196" spans="1:8" ht="41.25" thickBot="1">
      <c r="A196" s="102">
        <v>80</v>
      </c>
      <c r="B196" s="113" t="s">
        <v>990</v>
      </c>
      <c r="C196" s="113" t="s">
        <v>955</v>
      </c>
      <c r="D196" s="114"/>
      <c r="E196" s="113" t="s">
        <v>904</v>
      </c>
      <c r="F196" s="113" t="s">
        <v>991</v>
      </c>
      <c r="G196" s="113" t="s">
        <v>992</v>
      </c>
      <c r="H196" s="14"/>
    </row>
    <row r="197" spans="1:8" ht="15.75">
      <c r="A197" s="317">
        <v>80</v>
      </c>
      <c r="B197" s="139" t="s">
        <v>1150</v>
      </c>
      <c r="C197" s="14"/>
      <c r="D197" s="14"/>
      <c r="E197" s="14"/>
      <c r="F197" s="14"/>
      <c r="G197" s="14"/>
      <c r="H197" s="14"/>
    </row>
    <row r="198" spans="1:8" ht="27.75" thickBot="1">
      <c r="A198" s="6">
        <v>1</v>
      </c>
      <c r="B198" s="81" t="s">
        <v>1156</v>
      </c>
      <c r="C198" s="79">
        <v>1</v>
      </c>
      <c r="D198" s="80">
        <v>1</v>
      </c>
      <c r="E198" s="81" t="s">
        <v>134</v>
      </c>
      <c r="F198" s="81" t="s">
        <v>1157</v>
      </c>
      <c r="G198" s="81" t="s">
        <v>1158</v>
      </c>
      <c r="H198" s="14"/>
    </row>
    <row r="199" spans="1:8" ht="54.75" thickBot="1">
      <c r="A199" s="6">
        <v>2</v>
      </c>
      <c r="B199" s="81" t="s">
        <v>1159</v>
      </c>
      <c r="C199" s="79">
        <v>1</v>
      </c>
      <c r="D199" s="80">
        <v>0.1</v>
      </c>
      <c r="E199" s="81" t="s">
        <v>134</v>
      </c>
      <c r="F199" s="81" t="s">
        <v>1160</v>
      </c>
      <c r="G199" s="81" t="s">
        <v>1161</v>
      </c>
      <c r="H199" s="14"/>
    </row>
    <row r="200" spans="1:8" ht="54.75" thickBot="1">
      <c r="A200" s="6">
        <v>3</v>
      </c>
      <c r="B200" s="81" t="s">
        <v>1162</v>
      </c>
      <c r="C200" s="79">
        <v>1</v>
      </c>
      <c r="D200" s="80">
        <v>0.15</v>
      </c>
      <c r="E200" s="81" t="s">
        <v>1163</v>
      </c>
      <c r="F200" s="81" t="s">
        <v>130</v>
      </c>
      <c r="G200" s="81" t="s">
        <v>1161</v>
      </c>
      <c r="H200" s="14"/>
    </row>
    <row r="201" spans="1:8" ht="54.75" thickBot="1">
      <c r="A201" s="6">
        <v>4</v>
      </c>
      <c r="B201" s="81" t="s">
        <v>1164</v>
      </c>
      <c r="C201" s="79">
        <v>1</v>
      </c>
      <c r="D201" s="80">
        <v>1.01</v>
      </c>
      <c r="E201" s="81" t="s">
        <v>134</v>
      </c>
      <c r="F201" s="81" t="s">
        <v>130</v>
      </c>
      <c r="G201" s="81" t="s">
        <v>1161</v>
      </c>
      <c r="H201" s="14"/>
    </row>
    <row r="202" spans="1:8" ht="27.75" thickBot="1">
      <c r="A202" s="6">
        <v>5</v>
      </c>
      <c r="B202" s="81" t="s">
        <v>1165</v>
      </c>
      <c r="C202" s="79">
        <v>1</v>
      </c>
      <c r="D202" s="80">
        <v>0.25</v>
      </c>
      <c r="E202" s="81" t="s">
        <v>134</v>
      </c>
      <c r="F202" s="81" t="s">
        <v>1166</v>
      </c>
      <c r="G202" s="81" t="s">
        <v>1167</v>
      </c>
      <c r="H202" s="14"/>
    </row>
    <row r="203" spans="1:8" ht="41.25" thickBot="1">
      <c r="A203" s="6">
        <v>6</v>
      </c>
      <c r="B203" s="81" t="s">
        <v>1168</v>
      </c>
      <c r="C203" s="79">
        <v>1</v>
      </c>
      <c r="D203" s="80">
        <v>0.13</v>
      </c>
      <c r="E203" s="81" t="s">
        <v>134</v>
      </c>
      <c r="F203" s="81" t="s">
        <v>1169</v>
      </c>
      <c r="G203" s="81" t="s">
        <v>1170</v>
      </c>
      <c r="H203" s="14"/>
    </row>
    <row r="204" spans="1:8" ht="41.25" thickBot="1">
      <c r="A204" s="6">
        <v>7</v>
      </c>
      <c r="B204" s="81" t="s">
        <v>1171</v>
      </c>
      <c r="C204" s="79">
        <v>1</v>
      </c>
      <c r="D204" s="80">
        <v>0.71</v>
      </c>
      <c r="E204" s="81" t="s">
        <v>134</v>
      </c>
      <c r="F204" s="81" t="s">
        <v>130</v>
      </c>
      <c r="G204" s="81" t="s">
        <v>1172</v>
      </c>
      <c r="H204" s="14"/>
    </row>
    <row r="205" spans="1:8" ht="41.25" thickBot="1">
      <c r="A205" s="6">
        <v>8</v>
      </c>
      <c r="B205" s="81" t="s">
        <v>1173</v>
      </c>
      <c r="C205" s="79">
        <v>1</v>
      </c>
      <c r="D205" s="80">
        <v>0.61</v>
      </c>
      <c r="E205" s="81" t="s">
        <v>134</v>
      </c>
      <c r="F205" s="81" t="s">
        <v>130</v>
      </c>
      <c r="G205" s="81" t="s">
        <v>1172</v>
      </c>
      <c r="H205" s="14"/>
    </row>
    <row r="206" spans="1:8" ht="41.25" thickBot="1">
      <c r="A206" s="6">
        <v>9</v>
      </c>
      <c r="B206" s="81" t="s">
        <v>1174</v>
      </c>
      <c r="C206" s="79">
        <v>1</v>
      </c>
      <c r="D206" s="80">
        <v>0.15</v>
      </c>
      <c r="E206" s="81" t="s">
        <v>134</v>
      </c>
      <c r="F206" s="81" t="s">
        <v>139</v>
      </c>
      <c r="G206" s="81" t="s">
        <v>1175</v>
      </c>
      <c r="H206" s="14"/>
    </row>
    <row r="207" spans="1:8" ht="27.75" thickBot="1">
      <c r="A207" s="6">
        <v>10</v>
      </c>
      <c r="B207" s="81" t="s">
        <v>1176</v>
      </c>
      <c r="C207" s="79">
        <v>1</v>
      </c>
      <c r="D207" s="80">
        <v>0.15</v>
      </c>
      <c r="E207" s="81" t="s">
        <v>134</v>
      </c>
      <c r="F207" s="81" t="s">
        <v>140</v>
      </c>
      <c r="G207" s="81" t="s">
        <v>1177</v>
      </c>
      <c r="H207" s="14"/>
    </row>
    <row r="208" spans="1:8" ht="27.75" thickBot="1">
      <c r="A208" s="6">
        <v>11</v>
      </c>
      <c r="B208" s="81" t="s">
        <v>1178</v>
      </c>
      <c r="C208" s="79">
        <v>1</v>
      </c>
      <c r="D208" s="80">
        <v>0.4</v>
      </c>
      <c r="E208" s="81" t="s">
        <v>134</v>
      </c>
      <c r="F208" s="81" t="s">
        <v>1179</v>
      </c>
      <c r="G208" s="81" t="s">
        <v>1180</v>
      </c>
      <c r="H208" s="14"/>
    </row>
    <row r="209" spans="1:8" ht="54.75" thickBot="1">
      <c r="A209" s="6">
        <v>12</v>
      </c>
      <c r="B209" s="81" t="s">
        <v>1181</v>
      </c>
      <c r="C209" s="79">
        <v>1</v>
      </c>
      <c r="D209" s="80">
        <v>0.2</v>
      </c>
      <c r="E209" s="81" t="s">
        <v>134</v>
      </c>
      <c r="F209" s="81" t="s">
        <v>1182</v>
      </c>
      <c r="G209" s="81" t="s">
        <v>141</v>
      </c>
      <c r="H209" s="14"/>
    </row>
    <row r="210" spans="1:8" ht="27.75" thickBot="1">
      <c r="A210" s="6">
        <v>13</v>
      </c>
      <c r="B210" s="81" t="s">
        <v>1183</v>
      </c>
      <c r="C210" s="79">
        <v>1</v>
      </c>
      <c r="D210" s="80">
        <v>0.5</v>
      </c>
      <c r="E210" s="81" t="s">
        <v>134</v>
      </c>
      <c r="F210" s="81" t="s">
        <v>1184</v>
      </c>
      <c r="G210" s="81" t="s">
        <v>1185</v>
      </c>
      <c r="H210" s="14"/>
    </row>
    <row r="211" spans="1:8" ht="54.75" thickBot="1">
      <c r="A211" s="6">
        <v>14</v>
      </c>
      <c r="B211" s="81" t="s">
        <v>1171</v>
      </c>
      <c r="C211" s="79">
        <v>1</v>
      </c>
      <c r="D211" s="80">
        <v>0.11</v>
      </c>
      <c r="E211" s="81" t="s">
        <v>134</v>
      </c>
      <c r="F211" s="81" t="s">
        <v>1186</v>
      </c>
      <c r="G211" s="81" t="s">
        <v>1187</v>
      </c>
      <c r="H211" s="14"/>
    </row>
    <row r="212" spans="1:8" ht="27.75" thickBot="1">
      <c r="A212" s="6">
        <v>15</v>
      </c>
      <c r="B212" s="81" t="s">
        <v>1188</v>
      </c>
      <c r="C212" s="79">
        <v>1</v>
      </c>
      <c r="D212" s="80">
        <v>0.15</v>
      </c>
      <c r="E212" s="81" t="s">
        <v>134</v>
      </c>
      <c r="F212" s="81" t="s">
        <v>130</v>
      </c>
      <c r="G212" s="81" t="s">
        <v>1189</v>
      </c>
      <c r="H212" s="14"/>
    </row>
    <row r="213" spans="1:8" ht="27.75" thickBot="1">
      <c r="A213" s="6">
        <v>16</v>
      </c>
      <c r="B213" s="81" t="s">
        <v>1190</v>
      </c>
      <c r="C213" s="79">
        <v>1</v>
      </c>
      <c r="D213" s="80">
        <v>0.2</v>
      </c>
      <c r="E213" s="81" t="s">
        <v>134</v>
      </c>
      <c r="F213" s="81" t="s">
        <v>130</v>
      </c>
      <c r="G213" s="81" t="s">
        <v>1189</v>
      </c>
      <c r="H213" s="14"/>
    </row>
    <row r="214" spans="1:8" ht="27.75" thickBot="1">
      <c r="A214" s="6">
        <v>17</v>
      </c>
      <c r="B214" s="81" t="s">
        <v>1191</v>
      </c>
      <c r="C214" s="79">
        <v>1</v>
      </c>
      <c r="D214" s="80">
        <v>0.21</v>
      </c>
      <c r="E214" s="81" t="s">
        <v>1192</v>
      </c>
      <c r="F214" s="81" t="s">
        <v>139</v>
      </c>
      <c r="G214" s="81" t="s">
        <v>1180</v>
      </c>
      <c r="H214" s="14"/>
    </row>
    <row r="215" spans="1:8" ht="27.75" thickBot="1">
      <c r="A215" s="6">
        <v>18</v>
      </c>
      <c r="B215" s="81" t="s">
        <v>1193</v>
      </c>
      <c r="C215" s="79">
        <v>1</v>
      </c>
      <c r="D215" s="80">
        <v>0.61</v>
      </c>
      <c r="E215" s="81" t="s">
        <v>134</v>
      </c>
      <c r="F215" s="81" t="s">
        <v>1194</v>
      </c>
      <c r="G215" s="81" t="s">
        <v>1185</v>
      </c>
      <c r="H215" s="14"/>
    </row>
    <row r="216" spans="1:8" ht="27.75" thickBot="1">
      <c r="A216" s="6">
        <v>19</v>
      </c>
      <c r="B216" s="81" t="s">
        <v>1195</v>
      </c>
      <c r="C216" s="79">
        <v>1</v>
      </c>
      <c r="D216" s="80">
        <v>0.5</v>
      </c>
      <c r="E216" s="81" t="s">
        <v>134</v>
      </c>
      <c r="F216" s="81" t="s">
        <v>1166</v>
      </c>
      <c r="G216" s="81" t="s">
        <v>1167</v>
      </c>
      <c r="H216" s="14"/>
    </row>
    <row r="217" spans="1:8" ht="54.75" thickBot="1">
      <c r="A217" s="6">
        <v>20</v>
      </c>
      <c r="B217" s="81" t="s">
        <v>1196</v>
      </c>
      <c r="C217" s="79">
        <v>1</v>
      </c>
      <c r="D217" s="80">
        <v>0.24</v>
      </c>
      <c r="E217" s="81" t="s">
        <v>134</v>
      </c>
      <c r="F217" s="81" t="s">
        <v>1197</v>
      </c>
      <c r="G217" s="81" t="s">
        <v>1198</v>
      </c>
      <c r="H217" s="14"/>
    </row>
    <row r="218" spans="1:8" ht="27.75" thickBot="1">
      <c r="A218" s="6">
        <v>21</v>
      </c>
      <c r="B218" s="81" t="s">
        <v>1199</v>
      </c>
      <c r="C218" s="79">
        <v>1</v>
      </c>
      <c r="D218" s="80">
        <v>0.2</v>
      </c>
      <c r="E218" s="81" t="s">
        <v>134</v>
      </c>
      <c r="F218" s="81" t="s">
        <v>130</v>
      </c>
      <c r="G218" s="81" t="s">
        <v>1200</v>
      </c>
      <c r="H218" s="14"/>
    </row>
    <row r="219" spans="1:8" ht="68.25" thickBot="1">
      <c r="A219" s="74">
        <v>22</v>
      </c>
      <c r="B219" s="78" t="s">
        <v>1201</v>
      </c>
      <c r="C219" s="79">
        <v>1</v>
      </c>
      <c r="D219" s="80">
        <v>0.15</v>
      </c>
      <c r="E219" s="81" t="s">
        <v>134</v>
      </c>
      <c r="F219" s="81" t="s">
        <v>1202</v>
      </c>
      <c r="G219" s="81" t="s">
        <v>1203</v>
      </c>
      <c r="H219" s="14"/>
    </row>
    <row r="220" spans="1:8" ht="27.75" thickBot="1">
      <c r="A220" s="6">
        <v>23</v>
      </c>
      <c r="B220" s="57" t="s">
        <v>1204</v>
      </c>
      <c r="C220" s="79">
        <v>1</v>
      </c>
      <c r="D220" s="80">
        <v>0.13</v>
      </c>
      <c r="E220" s="81" t="s">
        <v>134</v>
      </c>
      <c r="F220" s="81" t="s">
        <v>1205</v>
      </c>
      <c r="G220" s="81" t="s">
        <v>1206</v>
      </c>
      <c r="H220" s="14"/>
    </row>
    <row r="221" spans="1:8" ht="68.25" thickBot="1">
      <c r="A221" s="74">
        <v>24</v>
      </c>
      <c r="B221" s="57" t="s">
        <v>1207</v>
      </c>
      <c r="C221" s="79">
        <v>1</v>
      </c>
      <c r="D221" s="80">
        <v>0.1</v>
      </c>
      <c r="E221" s="81" t="s">
        <v>137</v>
      </c>
      <c r="F221" s="81" t="s">
        <v>130</v>
      </c>
      <c r="G221" s="81" t="s">
        <v>142</v>
      </c>
      <c r="H221" s="14"/>
    </row>
    <row r="222" spans="1:8" ht="68.25" thickBot="1">
      <c r="A222" s="6">
        <v>25</v>
      </c>
      <c r="B222" s="81" t="s">
        <v>1208</v>
      </c>
      <c r="C222" s="79">
        <v>5</v>
      </c>
      <c r="D222" s="80">
        <v>2.0299999999999998</v>
      </c>
      <c r="E222" s="81" t="s">
        <v>134</v>
      </c>
      <c r="F222" s="81" t="s">
        <v>130</v>
      </c>
      <c r="G222" s="81" t="s">
        <v>142</v>
      </c>
      <c r="H222" s="14"/>
    </row>
    <row r="223" spans="1:8" ht="41.25" thickBot="1">
      <c r="A223" s="74">
        <v>26</v>
      </c>
      <c r="B223" s="81" t="s">
        <v>1209</v>
      </c>
      <c r="C223" s="79">
        <v>1</v>
      </c>
      <c r="D223" s="80">
        <v>0.13</v>
      </c>
      <c r="E223" s="81" t="s">
        <v>134</v>
      </c>
      <c r="F223" s="81" t="s">
        <v>131</v>
      </c>
      <c r="G223" s="81" t="s">
        <v>1210</v>
      </c>
      <c r="H223" s="14"/>
    </row>
    <row r="224" spans="1:8" ht="41.25" thickBot="1">
      <c r="A224" s="6">
        <v>27</v>
      </c>
      <c r="B224" s="81" t="s">
        <v>1211</v>
      </c>
      <c r="C224" s="79">
        <v>1</v>
      </c>
      <c r="D224" s="80">
        <v>0.15</v>
      </c>
      <c r="E224" s="81" t="s">
        <v>134</v>
      </c>
      <c r="F224" s="81" t="s">
        <v>140</v>
      </c>
      <c r="G224" s="81" t="s">
        <v>1212</v>
      </c>
      <c r="H224" s="14"/>
    </row>
    <row r="225" spans="1:8" ht="54.75" thickBot="1">
      <c r="A225" s="74">
        <v>28</v>
      </c>
      <c r="B225" s="81" t="s">
        <v>1213</v>
      </c>
      <c r="C225" s="79">
        <v>1</v>
      </c>
      <c r="D225" s="80">
        <v>0.13</v>
      </c>
      <c r="E225" s="81" t="s">
        <v>134</v>
      </c>
      <c r="F225" s="81" t="s">
        <v>1214</v>
      </c>
      <c r="G225" s="81" t="s">
        <v>1215</v>
      </c>
      <c r="H225" s="14"/>
    </row>
    <row r="226" spans="1:8" ht="81.75" thickBot="1">
      <c r="A226" s="6">
        <v>29</v>
      </c>
      <c r="B226" s="81" t="s">
        <v>1216</v>
      </c>
      <c r="C226" s="79">
        <v>1</v>
      </c>
      <c r="D226" s="80">
        <v>0.12</v>
      </c>
      <c r="E226" s="81" t="s">
        <v>133</v>
      </c>
      <c r="F226" s="81" t="s">
        <v>1217</v>
      </c>
      <c r="G226" s="81" t="s">
        <v>1218</v>
      </c>
      <c r="H226" s="14"/>
    </row>
    <row r="227" spans="1:8" ht="27.75" thickBot="1">
      <c r="A227" s="74">
        <v>30</v>
      </c>
      <c r="B227" s="81" t="s">
        <v>1219</v>
      </c>
      <c r="C227" s="79">
        <v>1</v>
      </c>
      <c r="D227" s="80">
        <v>0.2</v>
      </c>
      <c r="E227" s="81" t="s">
        <v>134</v>
      </c>
      <c r="F227" s="81" t="s">
        <v>131</v>
      </c>
      <c r="G227" s="81" t="s">
        <v>1220</v>
      </c>
      <c r="H227" s="14"/>
    </row>
    <row r="228" spans="1:8" ht="41.25" thickBot="1">
      <c r="A228" s="6">
        <v>31</v>
      </c>
      <c r="B228" s="81" t="s">
        <v>1221</v>
      </c>
      <c r="C228" s="79">
        <v>1</v>
      </c>
      <c r="D228" s="80">
        <v>0.21</v>
      </c>
      <c r="E228" s="81" t="s">
        <v>134</v>
      </c>
      <c r="F228" s="81" t="s">
        <v>143</v>
      </c>
      <c r="G228" s="81" t="s">
        <v>1222</v>
      </c>
      <c r="H228" s="14"/>
    </row>
    <row r="229" spans="1:8" ht="54.75" thickBot="1">
      <c r="A229" s="74">
        <v>32</v>
      </c>
      <c r="B229" s="81" t="s">
        <v>1223</v>
      </c>
      <c r="C229" s="79">
        <v>1</v>
      </c>
      <c r="D229" s="80">
        <v>0.3</v>
      </c>
      <c r="E229" s="81" t="s">
        <v>1192</v>
      </c>
      <c r="F229" s="81" t="s">
        <v>139</v>
      </c>
      <c r="G229" s="81" t="s">
        <v>1224</v>
      </c>
      <c r="H229" s="14"/>
    </row>
    <row r="230" spans="1:8" ht="16.5">
      <c r="A230" s="316">
        <v>32</v>
      </c>
      <c r="B230" s="151" t="s">
        <v>1289</v>
      </c>
      <c r="C230" s="14"/>
      <c r="D230" s="14"/>
      <c r="E230" s="14"/>
      <c r="F230" s="14"/>
      <c r="G230" s="14"/>
      <c r="H230" s="14"/>
    </row>
    <row r="231" spans="1:8" ht="66">
      <c r="A231" s="153">
        <v>1</v>
      </c>
      <c r="B231" s="154" t="s">
        <v>1292</v>
      </c>
      <c r="C231" s="153">
        <v>1</v>
      </c>
      <c r="D231" s="155">
        <v>0.4</v>
      </c>
      <c r="E231" s="153" t="s">
        <v>1293</v>
      </c>
      <c r="F231" s="156" t="s">
        <v>1294</v>
      </c>
      <c r="G231" s="153" t="s">
        <v>1295</v>
      </c>
      <c r="H231" s="14"/>
    </row>
    <row r="232" spans="1:8" ht="82.5">
      <c r="A232" s="153">
        <v>2</v>
      </c>
      <c r="B232" s="154" t="s">
        <v>1296</v>
      </c>
      <c r="C232" s="153">
        <v>1</v>
      </c>
      <c r="D232" s="157">
        <v>0.26</v>
      </c>
      <c r="E232" s="158" t="s">
        <v>1297</v>
      </c>
      <c r="F232" s="159" t="s">
        <v>1298</v>
      </c>
      <c r="G232" s="160" t="s">
        <v>1299</v>
      </c>
      <c r="H232" s="14"/>
    </row>
    <row r="233" spans="1:8" ht="66">
      <c r="A233" s="161">
        <v>3</v>
      </c>
      <c r="B233" s="154" t="s">
        <v>1300</v>
      </c>
      <c r="C233" s="161">
        <v>1</v>
      </c>
      <c r="D233" s="162">
        <v>0.4</v>
      </c>
      <c r="E233" s="158" t="s">
        <v>421</v>
      </c>
      <c r="F233" s="163" t="s">
        <v>1301</v>
      </c>
      <c r="G233" s="160" t="s">
        <v>1302</v>
      </c>
      <c r="H233" s="14"/>
    </row>
    <row r="234" spans="1:8" ht="66">
      <c r="A234" s="161">
        <v>4</v>
      </c>
      <c r="B234" s="154" t="s">
        <v>1303</v>
      </c>
      <c r="C234" s="161">
        <v>1</v>
      </c>
      <c r="D234" s="162">
        <v>0.2</v>
      </c>
      <c r="E234" s="158" t="s">
        <v>1297</v>
      </c>
      <c r="F234" s="163" t="s">
        <v>1304</v>
      </c>
      <c r="G234" s="160" t="s">
        <v>1305</v>
      </c>
      <c r="H234" s="14"/>
    </row>
    <row r="235" spans="1:8" ht="66">
      <c r="A235" s="161">
        <v>5</v>
      </c>
      <c r="B235" s="154" t="s">
        <v>1306</v>
      </c>
      <c r="C235" s="161">
        <v>1</v>
      </c>
      <c r="D235" s="162">
        <v>0.26</v>
      </c>
      <c r="E235" s="158" t="s">
        <v>607</v>
      </c>
      <c r="F235" s="164" t="s">
        <v>1307</v>
      </c>
      <c r="G235" s="160" t="s">
        <v>1308</v>
      </c>
      <c r="H235" s="14"/>
    </row>
    <row r="236" spans="1:8" ht="82.5">
      <c r="A236" s="161">
        <v>6</v>
      </c>
      <c r="B236" s="154" t="s">
        <v>1309</v>
      </c>
      <c r="C236" s="161">
        <v>1</v>
      </c>
      <c r="D236" s="162">
        <v>1.2</v>
      </c>
      <c r="E236" s="158" t="s">
        <v>607</v>
      </c>
      <c r="F236" s="163" t="s">
        <v>1310</v>
      </c>
      <c r="G236" s="160" t="s">
        <v>1311</v>
      </c>
      <c r="H236" s="14"/>
    </row>
    <row r="237" spans="1:8" ht="82.5">
      <c r="A237" s="161">
        <v>7</v>
      </c>
      <c r="B237" s="154" t="s">
        <v>1312</v>
      </c>
      <c r="C237" s="161">
        <v>1</v>
      </c>
      <c r="D237" s="162">
        <v>0.1</v>
      </c>
      <c r="E237" s="158" t="s">
        <v>607</v>
      </c>
      <c r="F237" s="163" t="s">
        <v>1313</v>
      </c>
      <c r="G237" s="160" t="s">
        <v>1314</v>
      </c>
      <c r="H237" s="14"/>
    </row>
    <row r="238" spans="1:8" ht="82.5">
      <c r="A238" s="161">
        <v>8</v>
      </c>
      <c r="B238" s="154" t="s">
        <v>1315</v>
      </c>
      <c r="C238" s="161">
        <v>1</v>
      </c>
      <c r="D238" s="162">
        <v>0.4</v>
      </c>
      <c r="E238" s="158" t="s">
        <v>607</v>
      </c>
      <c r="F238" s="164" t="s">
        <v>1316</v>
      </c>
      <c r="G238" s="160" t="s">
        <v>1317</v>
      </c>
      <c r="H238" s="14"/>
    </row>
    <row r="239" spans="1:8" ht="99">
      <c r="A239" s="161">
        <v>9</v>
      </c>
      <c r="B239" s="154" t="s">
        <v>1318</v>
      </c>
      <c r="C239" s="161">
        <v>1</v>
      </c>
      <c r="D239" s="162">
        <v>0.13</v>
      </c>
      <c r="E239" s="158" t="s">
        <v>607</v>
      </c>
      <c r="F239" s="164" t="s">
        <v>1319</v>
      </c>
      <c r="G239" s="160" t="s">
        <v>1320</v>
      </c>
      <c r="H239" s="14"/>
    </row>
    <row r="240" spans="1:8" ht="66">
      <c r="A240" s="161">
        <v>10</v>
      </c>
      <c r="B240" s="154" t="s">
        <v>1321</v>
      </c>
      <c r="C240" s="161">
        <v>1</v>
      </c>
      <c r="D240" s="162">
        <v>0.1</v>
      </c>
      <c r="E240" s="158" t="s">
        <v>607</v>
      </c>
      <c r="F240" s="163" t="s">
        <v>1322</v>
      </c>
      <c r="G240" s="160" t="s">
        <v>1323</v>
      </c>
      <c r="H240" s="14"/>
    </row>
    <row r="241" spans="1:8" ht="82.5">
      <c r="A241" s="161">
        <v>11</v>
      </c>
      <c r="B241" s="154" t="s">
        <v>1324</v>
      </c>
      <c r="C241" s="161">
        <v>1</v>
      </c>
      <c r="D241" s="162">
        <v>0.26</v>
      </c>
      <c r="E241" s="158" t="s">
        <v>607</v>
      </c>
      <c r="F241" s="159" t="s">
        <v>1325</v>
      </c>
      <c r="G241" s="160" t="s">
        <v>1326</v>
      </c>
      <c r="H241" s="14"/>
    </row>
    <row r="242" spans="1:8" ht="66">
      <c r="A242" s="161">
        <v>12</v>
      </c>
      <c r="B242" s="154" t="s">
        <v>1327</v>
      </c>
      <c r="C242" s="161">
        <v>1</v>
      </c>
      <c r="D242" s="162">
        <v>0.26</v>
      </c>
      <c r="E242" s="158" t="s">
        <v>607</v>
      </c>
      <c r="F242" s="159" t="s">
        <v>1328</v>
      </c>
      <c r="G242" s="160" t="s">
        <v>1329</v>
      </c>
      <c r="H242" s="14"/>
    </row>
    <row r="243" spans="1:8" ht="99">
      <c r="A243" s="161">
        <v>13</v>
      </c>
      <c r="B243" s="154" t="s">
        <v>1330</v>
      </c>
      <c r="C243" s="161">
        <v>1</v>
      </c>
      <c r="D243" s="162">
        <v>0.2</v>
      </c>
      <c r="E243" s="158" t="s">
        <v>607</v>
      </c>
      <c r="F243" s="159" t="s">
        <v>1331</v>
      </c>
      <c r="G243" s="160" t="s">
        <v>1332</v>
      </c>
      <c r="H243" s="14"/>
    </row>
    <row r="244" spans="1:8" ht="66">
      <c r="A244" s="161">
        <v>14</v>
      </c>
      <c r="B244" s="154" t="s">
        <v>1333</v>
      </c>
      <c r="C244" s="161">
        <v>1</v>
      </c>
      <c r="D244" s="162">
        <v>1.88</v>
      </c>
      <c r="E244" s="158" t="s">
        <v>607</v>
      </c>
      <c r="F244" s="163" t="s">
        <v>1334</v>
      </c>
      <c r="G244" s="160" t="s">
        <v>1335</v>
      </c>
      <c r="H244" s="14"/>
    </row>
    <row r="245" spans="1:8" ht="49.5">
      <c r="A245" s="161">
        <v>15</v>
      </c>
      <c r="B245" s="154" t="s">
        <v>1336</v>
      </c>
      <c r="C245" s="161">
        <v>4</v>
      </c>
      <c r="D245" s="162">
        <v>8.1999999999999993</v>
      </c>
      <c r="E245" s="158" t="s">
        <v>607</v>
      </c>
      <c r="F245" s="163" t="s">
        <v>1334</v>
      </c>
      <c r="G245" s="160" t="s">
        <v>1335</v>
      </c>
      <c r="H245" s="14"/>
    </row>
    <row r="246" spans="1:8" ht="99">
      <c r="A246" s="161">
        <v>16</v>
      </c>
      <c r="B246" s="154" t="s">
        <v>1337</v>
      </c>
      <c r="C246" s="161">
        <v>1</v>
      </c>
      <c r="D246" s="162">
        <v>0.5</v>
      </c>
      <c r="E246" s="158" t="s">
        <v>607</v>
      </c>
      <c r="F246" s="156" t="s">
        <v>1338</v>
      </c>
      <c r="G246" s="153" t="s">
        <v>1339</v>
      </c>
      <c r="H246" s="14"/>
    </row>
    <row r="247" spans="1:8" ht="49.5">
      <c r="A247" s="161">
        <v>17</v>
      </c>
      <c r="B247" s="154" t="s">
        <v>1340</v>
      </c>
      <c r="C247" s="161">
        <v>1</v>
      </c>
      <c r="D247" s="162">
        <v>0.26</v>
      </c>
      <c r="E247" s="158" t="s">
        <v>607</v>
      </c>
      <c r="F247" s="163" t="s">
        <v>1334</v>
      </c>
      <c r="G247" s="160" t="s">
        <v>1335</v>
      </c>
      <c r="H247" s="14"/>
    </row>
    <row r="248" spans="1:8" ht="66">
      <c r="A248" s="161">
        <v>18</v>
      </c>
      <c r="B248" s="154" t="s">
        <v>1341</v>
      </c>
      <c r="C248" s="161">
        <v>1</v>
      </c>
      <c r="D248" s="162">
        <v>0.4</v>
      </c>
      <c r="E248" s="158" t="s">
        <v>607</v>
      </c>
      <c r="F248" s="164" t="s">
        <v>1342</v>
      </c>
      <c r="G248" s="158" t="s">
        <v>1343</v>
      </c>
      <c r="H248" s="14"/>
    </row>
    <row r="249" spans="1:8" ht="66">
      <c r="A249" s="161">
        <v>19</v>
      </c>
      <c r="B249" s="154" t="s">
        <v>1344</v>
      </c>
      <c r="C249" s="161">
        <v>1</v>
      </c>
      <c r="D249" s="162">
        <v>0.1</v>
      </c>
      <c r="E249" s="158" t="s">
        <v>1345</v>
      </c>
      <c r="F249" s="165" t="s">
        <v>1346</v>
      </c>
      <c r="G249" s="160" t="s">
        <v>1347</v>
      </c>
      <c r="H249" s="14"/>
    </row>
    <row r="250" spans="1:8" ht="66">
      <c r="A250" s="161">
        <v>20</v>
      </c>
      <c r="B250" s="154" t="s">
        <v>1348</v>
      </c>
      <c r="C250" s="161">
        <v>1</v>
      </c>
      <c r="D250" s="162">
        <v>0.13</v>
      </c>
      <c r="E250" s="158" t="s">
        <v>1349</v>
      </c>
      <c r="F250" s="164" t="s">
        <v>1319</v>
      </c>
      <c r="G250" s="160" t="s">
        <v>1350</v>
      </c>
      <c r="H250" s="14"/>
    </row>
    <row r="251" spans="1:8" ht="49.5">
      <c r="A251" s="161">
        <v>21</v>
      </c>
      <c r="B251" s="154" t="s">
        <v>1351</v>
      </c>
      <c r="C251" s="161">
        <v>1</v>
      </c>
      <c r="D251" s="162">
        <v>0.8</v>
      </c>
      <c r="E251" s="158" t="s">
        <v>1297</v>
      </c>
      <c r="F251" s="163" t="s">
        <v>1352</v>
      </c>
      <c r="G251" s="160" t="s">
        <v>1353</v>
      </c>
      <c r="H251" s="14"/>
    </row>
    <row r="252" spans="1:8" ht="82.5">
      <c r="A252" s="161">
        <v>22</v>
      </c>
      <c r="B252" s="154" t="s">
        <v>1354</v>
      </c>
      <c r="C252" s="161">
        <v>2</v>
      </c>
      <c r="D252" s="162">
        <v>0.6</v>
      </c>
      <c r="E252" s="158" t="s">
        <v>607</v>
      </c>
      <c r="F252" s="159" t="s">
        <v>1355</v>
      </c>
      <c r="G252" s="160" t="s">
        <v>1356</v>
      </c>
      <c r="H252" s="14"/>
    </row>
    <row r="253" spans="1:8" ht="82.5">
      <c r="A253" s="161">
        <v>23</v>
      </c>
      <c r="B253" s="154" t="s">
        <v>1357</v>
      </c>
      <c r="C253" s="161">
        <v>1</v>
      </c>
      <c r="D253" s="162">
        <v>2</v>
      </c>
      <c r="E253" s="158" t="s">
        <v>607</v>
      </c>
      <c r="F253" s="163" t="s">
        <v>1358</v>
      </c>
      <c r="G253" s="160" t="s">
        <v>1359</v>
      </c>
      <c r="H253" s="14"/>
    </row>
    <row r="254" spans="1:8" ht="49.5">
      <c r="A254" s="161">
        <v>24</v>
      </c>
      <c r="B254" s="154" t="s">
        <v>1360</v>
      </c>
      <c r="C254" s="161">
        <v>1</v>
      </c>
      <c r="D254" s="162">
        <v>0.13</v>
      </c>
      <c r="E254" s="158" t="s">
        <v>607</v>
      </c>
      <c r="F254" s="164" t="s">
        <v>1319</v>
      </c>
      <c r="G254" s="160" t="s">
        <v>1361</v>
      </c>
      <c r="H254" s="14"/>
    </row>
    <row r="255" spans="1:8" ht="66">
      <c r="A255" s="161">
        <v>25</v>
      </c>
      <c r="B255" s="154" t="s">
        <v>1362</v>
      </c>
      <c r="C255" s="161">
        <v>1</v>
      </c>
      <c r="D255" s="162">
        <v>0.18</v>
      </c>
      <c r="E255" s="158" t="s">
        <v>607</v>
      </c>
      <c r="F255" s="163" t="s">
        <v>1363</v>
      </c>
      <c r="G255" s="160" t="s">
        <v>1364</v>
      </c>
      <c r="H255" s="14"/>
    </row>
    <row r="256" spans="1:8" ht="66">
      <c r="A256" s="161">
        <v>26</v>
      </c>
      <c r="B256" s="154" t="s">
        <v>1365</v>
      </c>
      <c r="C256" s="161">
        <v>1</v>
      </c>
      <c r="D256" s="162">
        <v>0.52</v>
      </c>
      <c r="E256" s="158" t="s">
        <v>607</v>
      </c>
      <c r="F256" s="164" t="s">
        <v>140</v>
      </c>
      <c r="G256" s="158" t="s">
        <v>1366</v>
      </c>
      <c r="H256" s="14"/>
    </row>
    <row r="257" spans="1:8" ht="66">
      <c r="A257" s="161">
        <v>27</v>
      </c>
      <c r="B257" s="154" t="s">
        <v>1367</v>
      </c>
      <c r="C257" s="161">
        <v>1</v>
      </c>
      <c r="D257" s="162">
        <v>0.4</v>
      </c>
      <c r="E257" s="158" t="s">
        <v>607</v>
      </c>
      <c r="F257" s="163" t="s">
        <v>1313</v>
      </c>
      <c r="G257" s="160" t="s">
        <v>1368</v>
      </c>
      <c r="H257" s="14"/>
    </row>
    <row r="258" spans="1:8" ht="66">
      <c r="A258" s="161">
        <v>28</v>
      </c>
      <c r="B258" s="154" t="s">
        <v>1369</v>
      </c>
      <c r="C258" s="161">
        <v>1</v>
      </c>
      <c r="D258" s="162">
        <v>0.16</v>
      </c>
      <c r="E258" s="158" t="s">
        <v>607</v>
      </c>
      <c r="F258" s="159" t="s">
        <v>1370</v>
      </c>
      <c r="G258" s="160" t="s">
        <v>1371</v>
      </c>
      <c r="H258" s="14"/>
    </row>
    <row r="259" spans="1:8" ht="49.5">
      <c r="A259" s="161">
        <v>29</v>
      </c>
      <c r="B259" s="154" t="s">
        <v>1372</v>
      </c>
      <c r="C259" s="161">
        <v>1</v>
      </c>
      <c r="D259" s="162">
        <v>0.53</v>
      </c>
      <c r="E259" s="158" t="s">
        <v>607</v>
      </c>
      <c r="F259" s="163" t="s">
        <v>1373</v>
      </c>
      <c r="G259" s="160" t="s">
        <v>1374</v>
      </c>
      <c r="H259" s="14"/>
    </row>
    <row r="260" spans="1:8" ht="49.5">
      <c r="A260" s="161">
        <v>30</v>
      </c>
      <c r="B260" s="154" t="s">
        <v>1375</v>
      </c>
      <c r="C260" s="161">
        <v>1</v>
      </c>
      <c r="D260" s="162">
        <v>0.13</v>
      </c>
      <c r="E260" s="158" t="s">
        <v>607</v>
      </c>
      <c r="F260" s="163" t="s">
        <v>1352</v>
      </c>
      <c r="G260" s="160" t="s">
        <v>1353</v>
      </c>
      <c r="H260" s="14"/>
    </row>
    <row r="261" spans="1:8" ht="99">
      <c r="A261" s="161">
        <v>31</v>
      </c>
      <c r="B261" s="154" t="s">
        <v>1376</v>
      </c>
      <c r="C261" s="161">
        <v>1</v>
      </c>
      <c r="D261" s="162">
        <v>0.32</v>
      </c>
      <c r="E261" s="158" t="s">
        <v>607</v>
      </c>
      <c r="F261" s="156" t="s">
        <v>1338</v>
      </c>
      <c r="G261" s="160" t="s">
        <v>1377</v>
      </c>
      <c r="H261" s="14"/>
    </row>
    <row r="262" spans="1:8" ht="99">
      <c r="A262" s="161">
        <v>32</v>
      </c>
      <c r="B262" s="154" t="s">
        <v>1378</v>
      </c>
      <c r="C262" s="161">
        <v>1</v>
      </c>
      <c r="D262" s="162">
        <v>0.26</v>
      </c>
      <c r="E262" s="158" t="s">
        <v>607</v>
      </c>
      <c r="F262" s="159" t="s">
        <v>1379</v>
      </c>
      <c r="G262" s="160" t="s">
        <v>1380</v>
      </c>
      <c r="H262" s="14"/>
    </row>
    <row r="263" spans="1:8" ht="66">
      <c r="A263" s="161">
        <v>33</v>
      </c>
      <c r="B263" s="154" t="s">
        <v>1381</v>
      </c>
      <c r="C263" s="161">
        <v>1</v>
      </c>
      <c r="D263" s="162">
        <v>0.53</v>
      </c>
      <c r="E263" s="158" t="s">
        <v>607</v>
      </c>
      <c r="F263" s="163" t="s">
        <v>1352</v>
      </c>
      <c r="G263" s="160" t="s">
        <v>1382</v>
      </c>
      <c r="H263" s="14"/>
    </row>
    <row r="264" spans="1:8" ht="49.5">
      <c r="A264" s="161">
        <v>34</v>
      </c>
      <c r="B264" s="154" t="s">
        <v>1383</v>
      </c>
      <c r="C264" s="161">
        <v>1</v>
      </c>
      <c r="D264" s="162">
        <v>0.2</v>
      </c>
      <c r="E264" s="158" t="s">
        <v>607</v>
      </c>
      <c r="F264" s="163" t="s">
        <v>1373</v>
      </c>
      <c r="G264" s="160" t="s">
        <v>1384</v>
      </c>
      <c r="H264" s="14"/>
    </row>
    <row r="265" spans="1:8" ht="99">
      <c r="A265" s="161">
        <v>35</v>
      </c>
      <c r="B265" s="154" t="s">
        <v>1385</v>
      </c>
      <c r="C265" s="161">
        <v>1</v>
      </c>
      <c r="D265" s="162">
        <v>0.08</v>
      </c>
      <c r="E265" s="158" t="s">
        <v>607</v>
      </c>
      <c r="F265" s="159" t="s">
        <v>1379</v>
      </c>
      <c r="G265" s="160" t="s">
        <v>1380</v>
      </c>
      <c r="H265" s="14"/>
    </row>
    <row r="266" spans="1:8" ht="82.5">
      <c r="A266" s="161">
        <v>36</v>
      </c>
      <c r="B266" s="154" t="s">
        <v>1386</v>
      </c>
      <c r="C266" s="161">
        <v>1</v>
      </c>
      <c r="D266" s="162">
        <v>0.13</v>
      </c>
      <c r="E266" s="158" t="s">
        <v>607</v>
      </c>
      <c r="F266" s="158" t="s">
        <v>1387</v>
      </c>
      <c r="G266" s="160" t="s">
        <v>1388</v>
      </c>
      <c r="H266" s="14"/>
    </row>
    <row r="267" spans="1:8" ht="49.5">
      <c r="A267" s="161">
        <v>37</v>
      </c>
      <c r="B267" s="154" t="s">
        <v>1389</v>
      </c>
      <c r="C267" s="161">
        <v>1</v>
      </c>
      <c r="D267" s="162">
        <v>0.08</v>
      </c>
      <c r="E267" s="158" t="s">
        <v>607</v>
      </c>
      <c r="F267" s="159" t="s">
        <v>1313</v>
      </c>
      <c r="G267" s="160" t="s">
        <v>1390</v>
      </c>
      <c r="H267" s="14"/>
    </row>
    <row r="268" spans="1:8" ht="66">
      <c r="A268" s="161">
        <v>38</v>
      </c>
      <c r="B268" s="154" t="s">
        <v>1391</v>
      </c>
      <c r="C268" s="161">
        <v>1</v>
      </c>
      <c r="D268" s="162">
        <v>0.26</v>
      </c>
      <c r="E268" s="158" t="s">
        <v>607</v>
      </c>
      <c r="F268" s="159" t="s">
        <v>1392</v>
      </c>
      <c r="G268" s="160" t="s">
        <v>1393</v>
      </c>
      <c r="H268" s="14"/>
    </row>
    <row r="269" spans="1:8" ht="66">
      <c r="A269" s="161">
        <v>39</v>
      </c>
      <c r="B269" s="154" t="s">
        <v>1394</v>
      </c>
      <c r="C269" s="161">
        <v>1</v>
      </c>
      <c r="D269" s="162">
        <v>0.26</v>
      </c>
      <c r="E269" s="158" t="s">
        <v>607</v>
      </c>
      <c r="F269" s="159" t="s">
        <v>1392</v>
      </c>
      <c r="G269" s="160" t="s">
        <v>1393</v>
      </c>
      <c r="H269" s="14"/>
    </row>
    <row r="270" spans="1:8" ht="66">
      <c r="A270" s="161">
        <v>40</v>
      </c>
      <c r="B270" s="154" t="s">
        <v>1395</v>
      </c>
      <c r="C270" s="161">
        <v>1</v>
      </c>
      <c r="D270" s="162">
        <v>0.13</v>
      </c>
      <c r="E270" s="158" t="s">
        <v>607</v>
      </c>
      <c r="F270" s="159" t="s">
        <v>1396</v>
      </c>
      <c r="G270" s="160" t="s">
        <v>1397</v>
      </c>
      <c r="H270" s="14"/>
    </row>
    <row r="271" spans="1:8" ht="66">
      <c r="A271" s="161">
        <v>41</v>
      </c>
      <c r="B271" s="154" t="s">
        <v>1398</v>
      </c>
      <c r="C271" s="161">
        <v>1</v>
      </c>
      <c r="D271" s="162">
        <v>0.2</v>
      </c>
      <c r="E271" s="158" t="s">
        <v>607</v>
      </c>
      <c r="F271" s="163" t="s">
        <v>1399</v>
      </c>
      <c r="G271" s="160" t="s">
        <v>1400</v>
      </c>
      <c r="H271" s="14"/>
    </row>
    <row r="272" spans="1:8" ht="49.5">
      <c r="A272" s="161">
        <v>42</v>
      </c>
      <c r="B272" s="154" t="s">
        <v>1401</v>
      </c>
      <c r="C272" s="161">
        <v>1</v>
      </c>
      <c r="D272" s="162">
        <v>0.4</v>
      </c>
      <c r="E272" s="158" t="s">
        <v>607</v>
      </c>
      <c r="F272" s="163" t="s">
        <v>1373</v>
      </c>
      <c r="G272" s="160" t="s">
        <v>1384</v>
      </c>
      <c r="H272" s="14"/>
    </row>
    <row r="273" spans="1:8" ht="66">
      <c r="A273" s="161">
        <v>43</v>
      </c>
      <c r="B273" s="154" t="s">
        <v>1402</v>
      </c>
      <c r="C273" s="161">
        <v>1</v>
      </c>
      <c r="D273" s="162">
        <v>0.16</v>
      </c>
      <c r="E273" s="158" t="s">
        <v>607</v>
      </c>
      <c r="F273" s="159" t="s">
        <v>1403</v>
      </c>
      <c r="G273" s="160" t="s">
        <v>1404</v>
      </c>
      <c r="H273" s="14"/>
    </row>
    <row r="274" spans="1:8" ht="66">
      <c r="A274" s="161">
        <v>44</v>
      </c>
      <c r="B274" s="154" t="s">
        <v>1405</v>
      </c>
      <c r="C274" s="161">
        <v>1</v>
      </c>
      <c r="D274" s="162">
        <v>0.13</v>
      </c>
      <c r="E274" s="158" t="s">
        <v>607</v>
      </c>
      <c r="F274" s="163" t="s">
        <v>1406</v>
      </c>
      <c r="G274" s="160" t="s">
        <v>1407</v>
      </c>
      <c r="H274" s="14"/>
    </row>
    <row r="275" spans="1:8" ht="49.5">
      <c r="A275" s="161">
        <v>45</v>
      </c>
      <c r="B275" s="154" t="s">
        <v>1408</v>
      </c>
      <c r="C275" s="161">
        <v>1</v>
      </c>
      <c r="D275" s="162">
        <v>0.8</v>
      </c>
      <c r="E275" s="158" t="s">
        <v>607</v>
      </c>
      <c r="F275" s="159" t="s">
        <v>1409</v>
      </c>
      <c r="G275" s="160" t="s">
        <v>1410</v>
      </c>
      <c r="H275" s="14"/>
    </row>
    <row r="276" spans="1:8" ht="49.5">
      <c r="A276" s="161">
        <v>46</v>
      </c>
      <c r="B276" s="154" t="s">
        <v>1411</v>
      </c>
      <c r="C276" s="161">
        <v>1</v>
      </c>
      <c r="D276" s="162">
        <v>1.06</v>
      </c>
      <c r="E276" s="158" t="s">
        <v>607</v>
      </c>
      <c r="F276" s="163" t="s">
        <v>1412</v>
      </c>
      <c r="G276" s="160" t="s">
        <v>1413</v>
      </c>
      <c r="H276" s="14"/>
    </row>
    <row r="277" spans="1:8" ht="66">
      <c r="A277" s="161">
        <v>47</v>
      </c>
      <c r="B277" s="154" t="s">
        <v>1414</v>
      </c>
      <c r="C277" s="161">
        <v>1</v>
      </c>
      <c r="D277" s="162">
        <v>0.13</v>
      </c>
      <c r="E277" s="158" t="s">
        <v>607</v>
      </c>
      <c r="F277" s="159" t="s">
        <v>1403</v>
      </c>
      <c r="G277" s="160" t="s">
        <v>1415</v>
      </c>
      <c r="H277" s="14"/>
    </row>
    <row r="278" spans="1:8" ht="66">
      <c r="A278" s="161">
        <v>48</v>
      </c>
      <c r="B278" s="154" t="s">
        <v>1416</v>
      </c>
      <c r="C278" s="161">
        <v>1</v>
      </c>
      <c r="D278" s="162">
        <v>0.13</v>
      </c>
      <c r="E278" s="158" t="s">
        <v>607</v>
      </c>
      <c r="F278" s="159" t="s">
        <v>1392</v>
      </c>
      <c r="G278" s="160" t="s">
        <v>1393</v>
      </c>
      <c r="H278" s="14"/>
    </row>
    <row r="279" spans="1:8" ht="82.5">
      <c r="A279" s="161">
        <v>49</v>
      </c>
      <c r="B279" s="154" t="s">
        <v>1417</v>
      </c>
      <c r="C279" s="161">
        <v>1</v>
      </c>
      <c r="D279" s="162">
        <v>0.2</v>
      </c>
      <c r="E279" s="158" t="s">
        <v>607</v>
      </c>
      <c r="F279" s="159" t="s">
        <v>1301</v>
      </c>
      <c r="G279" s="160" t="s">
        <v>1418</v>
      </c>
      <c r="H279" s="14"/>
    </row>
    <row r="280" spans="1:8" ht="66">
      <c r="A280" s="161">
        <v>50</v>
      </c>
      <c r="B280" s="154" t="s">
        <v>1419</v>
      </c>
      <c r="C280" s="161">
        <v>1</v>
      </c>
      <c r="D280" s="162">
        <v>0.26</v>
      </c>
      <c r="E280" s="158" t="s">
        <v>607</v>
      </c>
      <c r="F280" s="159" t="s">
        <v>1420</v>
      </c>
      <c r="G280" s="160" t="s">
        <v>1308</v>
      </c>
      <c r="H280" s="14"/>
    </row>
    <row r="281" spans="1:8" ht="82.5">
      <c r="A281" s="161">
        <v>51</v>
      </c>
      <c r="B281" s="154" t="s">
        <v>1421</v>
      </c>
      <c r="C281" s="161">
        <v>1</v>
      </c>
      <c r="D281" s="162">
        <v>0.4</v>
      </c>
      <c r="E281" s="158" t="s">
        <v>607</v>
      </c>
      <c r="F281" s="163" t="s">
        <v>1422</v>
      </c>
      <c r="G281" s="160" t="s">
        <v>1423</v>
      </c>
      <c r="H281" s="14"/>
    </row>
    <row r="282" spans="1:8" ht="66">
      <c r="A282" s="161">
        <v>52</v>
      </c>
      <c r="B282" s="154" t="s">
        <v>1424</v>
      </c>
      <c r="C282" s="161">
        <v>1</v>
      </c>
      <c r="D282" s="162">
        <v>0.26</v>
      </c>
      <c r="E282" s="158" t="s">
        <v>607</v>
      </c>
      <c r="F282" s="163" t="s">
        <v>1425</v>
      </c>
      <c r="G282" s="160" t="s">
        <v>1426</v>
      </c>
      <c r="H282" s="14"/>
    </row>
    <row r="283" spans="1:8" ht="66">
      <c r="A283" s="161">
        <v>53</v>
      </c>
      <c r="B283" s="154" t="s">
        <v>1427</v>
      </c>
      <c r="C283" s="161">
        <v>1</v>
      </c>
      <c r="D283" s="162">
        <v>0.13</v>
      </c>
      <c r="E283" s="158" t="s">
        <v>607</v>
      </c>
      <c r="F283" s="163" t="s">
        <v>1428</v>
      </c>
      <c r="G283" s="160" t="s">
        <v>1429</v>
      </c>
      <c r="H283" s="14"/>
    </row>
    <row r="284" spans="1:8" ht="66">
      <c r="A284" s="161">
        <v>54</v>
      </c>
      <c r="B284" s="154" t="s">
        <v>1430</v>
      </c>
      <c r="C284" s="161">
        <v>1</v>
      </c>
      <c r="D284" s="162">
        <v>0.32</v>
      </c>
      <c r="E284" s="158" t="s">
        <v>607</v>
      </c>
      <c r="F284" s="163" t="s">
        <v>1431</v>
      </c>
      <c r="G284" s="160" t="s">
        <v>1432</v>
      </c>
      <c r="H284" s="14"/>
    </row>
    <row r="285" spans="1:8" ht="66">
      <c r="A285" s="161">
        <v>55</v>
      </c>
      <c r="B285" s="154" t="s">
        <v>1433</v>
      </c>
      <c r="C285" s="161">
        <v>1</v>
      </c>
      <c r="D285" s="162">
        <v>0.13</v>
      </c>
      <c r="E285" s="158" t="s">
        <v>607</v>
      </c>
      <c r="F285" s="164" t="s">
        <v>1434</v>
      </c>
      <c r="G285" s="160" t="s">
        <v>1400</v>
      </c>
      <c r="H285" s="14"/>
    </row>
    <row r="286" spans="1:8" ht="66">
      <c r="A286" s="161">
        <v>56</v>
      </c>
      <c r="B286" s="154" t="s">
        <v>1435</v>
      </c>
      <c r="C286" s="161">
        <v>1</v>
      </c>
      <c r="D286" s="162">
        <v>0.16</v>
      </c>
      <c r="E286" s="158" t="s">
        <v>607</v>
      </c>
      <c r="F286" s="163" t="s">
        <v>1436</v>
      </c>
      <c r="G286" s="160" t="s">
        <v>1437</v>
      </c>
      <c r="H286" s="14"/>
    </row>
    <row r="287" spans="1:8" ht="66">
      <c r="A287" s="161">
        <v>57</v>
      </c>
      <c r="B287" s="154" t="s">
        <v>1438</v>
      </c>
      <c r="C287" s="161">
        <v>1</v>
      </c>
      <c r="D287" s="162">
        <v>0.13</v>
      </c>
      <c r="E287" s="158" t="s">
        <v>607</v>
      </c>
      <c r="F287" s="159" t="s">
        <v>1439</v>
      </c>
      <c r="G287" s="160" t="s">
        <v>1440</v>
      </c>
      <c r="H287" s="14"/>
    </row>
    <row r="288" spans="1:8" ht="66">
      <c r="A288" s="161">
        <v>58</v>
      </c>
      <c r="B288" s="154" t="s">
        <v>1441</v>
      </c>
      <c r="C288" s="161">
        <v>1</v>
      </c>
      <c r="D288" s="162">
        <v>0.13</v>
      </c>
      <c r="E288" s="158" t="s">
        <v>607</v>
      </c>
      <c r="F288" s="163" t="s">
        <v>1442</v>
      </c>
      <c r="G288" s="160" t="s">
        <v>1443</v>
      </c>
      <c r="H288" s="14"/>
    </row>
    <row r="289" spans="1:8" ht="66">
      <c r="A289" s="161">
        <v>59</v>
      </c>
      <c r="B289" s="154" t="s">
        <v>1444</v>
      </c>
      <c r="C289" s="161">
        <v>1</v>
      </c>
      <c r="D289" s="162">
        <v>0.12</v>
      </c>
      <c r="E289" s="158" t="s">
        <v>607</v>
      </c>
      <c r="F289" s="159" t="s">
        <v>1445</v>
      </c>
      <c r="G289" s="160" t="s">
        <v>1446</v>
      </c>
      <c r="H289" s="14"/>
    </row>
    <row r="290" spans="1:8" ht="82.5">
      <c r="A290" s="161">
        <v>60</v>
      </c>
      <c r="B290" s="154" t="s">
        <v>1447</v>
      </c>
      <c r="C290" s="161">
        <v>1</v>
      </c>
      <c r="D290" s="162">
        <v>0.26</v>
      </c>
      <c r="E290" s="158" t="s">
        <v>607</v>
      </c>
      <c r="F290" s="163" t="s">
        <v>1448</v>
      </c>
      <c r="G290" s="160" t="s">
        <v>1449</v>
      </c>
      <c r="H290" s="14"/>
    </row>
    <row r="291" spans="1:8" ht="66">
      <c r="A291" s="161">
        <v>61</v>
      </c>
      <c r="B291" s="154" t="s">
        <v>1450</v>
      </c>
      <c r="C291" s="161">
        <v>1</v>
      </c>
      <c r="D291" s="162">
        <v>0.66</v>
      </c>
      <c r="E291" s="158" t="s">
        <v>607</v>
      </c>
      <c r="F291" s="164" t="s">
        <v>1431</v>
      </c>
      <c r="G291" s="160" t="s">
        <v>1451</v>
      </c>
      <c r="H291" s="14"/>
    </row>
    <row r="292" spans="1:8" ht="66">
      <c r="A292" s="161">
        <v>62</v>
      </c>
      <c r="B292" s="154" t="s">
        <v>1452</v>
      </c>
      <c r="C292" s="161">
        <v>1</v>
      </c>
      <c r="D292" s="162">
        <v>0.26</v>
      </c>
      <c r="E292" s="158" t="s">
        <v>607</v>
      </c>
      <c r="F292" s="159" t="s">
        <v>1453</v>
      </c>
      <c r="G292" s="160" t="s">
        <v>1454</v>
      </c>
      <c r="H292" s="14"/>
    </row>
    <row r="293" spans="1:8" ht="66">
      <c r="A293" s="161">
        <v>63</v>
      </c>
      <c r="B293" s="154" t="s">
        <v>1455</v>
      </c>
      <c r="C293" s="161">
        <v>1</v>
      </c>
      <c r="D293" s="162">
        <v>0.2</v>
      </c>
      <c r="E293" s="158" t="s">
        <v>607</v>
      </c>
      <c r="F293" s="159" t="s">
        <v>1434</v>
      </c>
      <c r="G293" s="160" t="s">
        <v>1456</v>
      </c>
      <c r="H293" s="14"/>
    </row>
    <row r="294" spans="1:8" ht="66">
      <c r="A294" s="161">
        <v>64</v>
      </c>
      <c r="B294" s="154" t="s">
        <v>1457</v>
      </c>
      <c r="C294" s="161">
        <v>1</v>
      </c>
      <c r="D294" s="162">
        <v>0.4</v>
      </c>
      <c r="E294" s="158" t="s">
        <v>607</v>
      </c>
      <c r="F294" s="159" t="s">
        <v>140</v>
      </c>
      <c r="G294" s="160" t="s">
        <v>1458</v>
      </c>
      <c r="H294" s="14"/>
    </row>
    <row r="295" spans="1:8" ht="66">
      <c r="A295" s="161">
        <v>65</v>
      </c>
      <c r="B295" s="154" t="s">
        <v>1459</v>
      </c>
      <c r="C295" s="161">
        <v>1</v>
      </c>
      <c r="D295" s="162">
        <v>0.1</v>
      </c>
      <c r="E295" s="158" t="s">
        <v>607</v>
      </c>
      <c r="F295" s="163" t="s">
        <v>1460</v>
      </c>
      <c r="G295" s="160" t="s">
        <v>1461</v>
      </c>
      <c r="H295" s="14"/>
    </row>
    <row r="296" spans="1:8" ht="66">
      <c r="A296" s="161">
        <v>66</v>
      </c>
      <c r="B296" s="154" t="s">
        <v>1462</v>
      </c>
      <c r="C296" s="161">
        <v>1</v>
      </c>
      <c r="D296" s="162">
        <v>0.1</v>
      </c>
      <c r="E296" s="158" t="s">
        <v>607</v>
      </c>
      <c r="F296" s="159" t="s">
        <v>1205</v>
      </c>
      <c r="G296" s="160" t="s">
        <v>1463</v>
      </c>
      <c r="H296" s="14"/>
    </row>
    <row r="297" spans="1:8" ht="66">
      <c r="A297" s="161">
        <v>67</v>
      </c>
      <c r="B297" s="154" t="s">
        <v>1464</v>
      </c>
      <c r="C297" s="161">
        <v>1</v>
      </c>
      <c r="D297" s="162">
        <v>0.5</v>
      </c>
      <c r="E297" s="158" t="s">
        <v>607</v>
      </c>
      <c r="F297" s="159" t="s">
        <v>1465</v>
      </c>
      <c r="G297" s="160" t="s">
        <v>1466</v>
      </c>
      <c r="H297" s="14"/>
    </row>
    <row r="298" spans="1:8" ht="66">
      <c r="A298" s="161">
        <v>68</v>
      </c>
      <c r="B298" s="154" t="s">
        <v>1467</v>
      </c>
      <c r="C298" s="161">
        <v>1</v>
      </c>
      <c r="D298" s="162">
        <v>0.12</v>
      </c>
      <c r="E298" s="158" t="s">
        <v>607</v>
      </c>
      <c r="F298" s="163" t="s">
        <v>1342</v>
      </c>
      <c r="G298" s="160" t="s">
        <v>1468</v>
      </c>
      <c r="H298" s="14"/>
    </row>
    <row r="299" spans="1:8" ht="49.5">
      <c r="A299" s="161">
        <v>69</v>
      </c>
      <c r="B299" s="154" t="s">
        <v>1469</v>
      </c>
      <c r="C299" s="161">
        <v>1</v>
      </c>
      <c r="D299" s="162">
        <v>0.5</v>
      </c>
      <c r="E299" s="158" t="s">
        <v>607</v>
      </c>
      <c r="F299" s="159" t="s">
        <v>1422</v>
      </c>
      <c r="G299" s="160" t="s">
        <v>1470</v>
      </c>
      <c r="H299" s="14"/>
    </row>
    <row r="300" spans="1:8" ht="82.5">
      <c r="A300" s="161">
        <v>70</v>
      </c>
      <c r="B300" s="154" t="s">
        <v>1471</v>
      </c>
      <c r="C300" s="161">
        <v>1</v>
      </c>
      <c r="D300" s="162">
        <v>0.13</v>
      </c>
      <c r="E300" s="158" t="s">
        <v>607</v>
      </c>
      <c r="F300" s="159" t="s">
        <v>1472</v>
      </c>
      <c r="G300" s="160" t="s">
        <v>1473</v>
      </c>
      <c r="H300" s="14"/>
    </row>
    <row r="301" spans="1:8" ht="66">
      <c r="A301" s="161">
        <v>71</v>
      </c>
      <c r="B301" s="154" t="s">
        <v>1474</v>
      </c>
      <c r="C301" s="161">
        <v>1</v>
      </c>
      <c r="D301" s="162">
        <v>0.24</v>
      </c>
      <c r="E301" s="158" t="s">
        <v>607</v>
      </c>
      <c r="F301" s="159" t="s">
        <v>1392</v>
      </c>
      <c r="G301" s="160" t="s">
        <v>1475</v>
      </c>
      <c r="H301" s="14"/>
    </row>
    <row r="302" spans="1:8" ht="66">
      <c r="A302" s="161">
        <v>72</v>
      </c>
      <c r="B302" s="154" t="s">
        <v>1476</v>
      </c>
      <c r="C302" s="161">
        <v>1</v>
      </c>
      <c r="D302" s="162">
        <v>0.4</v>
      </c>
      <c r="E302" s="158" t="s">
        <v>607</v>
      </c>
      <c r="F302" s="159" t="s">
        <v>1477</v>
      </c>
      <c r="G302" s="160" t="s">
        <v>1478</v>
      </c>
      <c r="H302" s="14"/>
    </row>
    <row r="303" spans="1:8" ht="66">
      <c r="A303" s="161">
        <v>73</v>
      </c>
      <c r="B303" s="154" t="s">
        <v>1479</v>
      </c>
      <c r="C303" s="161">
        <v>1</v>
      </c>
      <c r="D303" s="162">
        <v>0.26</v>
      </c>
      <c r="E303" s="158" t="s">
        <v>607</v>
      </c>
      <c r="F303" s="159" t="s">
        <v>1480</v>
      </c>
      <c r="G303" s="160" t="s">
        <v>1481</v>
      </c>
      <c r="H303" s="14"/>
    </row>
    <row r="304" spans="1:8" ht="66">
      <c r="A304" s="161">
        <v>74</v>
      </c>
      <c r="B304" s="154" t="s">
        <v>1482</v>
      </c>
      <c r="C304" s="161">
        <v>1</v>
      </c>
      <c r="D304" s="162">
        <v>65</v>
      </c>
      <c r="E304" s="158" t="s">
        <v>607</v>
      </c>
      <c r="F304" s="159" t="s">
        <v>131</v>
      </c>
      <c r="G304" s="160" t="s">
        <v>1483</v>
      </c>
      <c r="H304" s="14"/>
    </row>
    <row r="305" spans="1:8" ht="82.5">
      <c r="A305" s="161">
        <v>75</v>
      </c>
      <c r="B305" s="154" t="s">
        <v>1484</v>
      </c>
      <c r="C305" s="161">
        <v>1</v>
      </c>
      <c r="D305" s="162">
        <v>0.4</v>
      </c>
      <c r="E305" s="158" t="s">
        <v>607</v>
      </c>
      <c r="F305" s="159" t="s">
        <v>1485</v>
      </c>
      <c r="G305" s="160" t="s">
        <v>1486</v>
      </c>
      <c r="H305" s="14"/>
    </row>
    <row r="306" spans="1:8" ht="66">
      <c r="A306" s="161">
        <v>76</v>
      </c>
      <c r="B306" s="154" t="s">
        <v>1487</v>
      </c>
      <c r="C306" s="161">
        <v>1</v>
      </c>
      <c r="D306" s="162">
        <v>0.08</v>
      </c>
      <c r="E306" s="158" t="s">
        <v>607</v>
      </c>
      <c r="F306" s="159" t="s">
        <v>1313</v>
      </c>
      <c r="G306" s="160" t="s">
        <v>1426</v>
      </c>
      <c r="H306" s="14"/>
    </row>
    <row r="307" spans="1:8" ht="66">
      <c r="A307" s="161">
        <v>77</v>
      </c>
      <c r="B307" s="154" t="s">
        <v>1488</v>
      </c>
      <c r="C307" s="161">
        <v>1</v>
      </c>
      <c r="D307" s="162">
        <v>0.2</v>
      </c>
      <c r="E307" s="158" t="s">
        <v>607</v>
      </c>
      <c r="F307" s="159" t="s">
        <v>1489</v>
      </c>
      <c r="G307" s="160" t="s">
        <v>1490</v>
      </c>
      <c r="H307" s="14"/>
    </row>
    <row r="308" spans="1:8" ht="16.5">
      <c r="A308" s="315">
        <v>77</v>
      </c>
      <c r="B308" s="151" t="s">
        <v>1750</v>
      </c>
      <c r="C308" s="14"/>
      <c r="D308" s="14"/>
      <c r="E308" s="14"/>
      <c r="F308" s="14"/>
      <c r="G308" s="14"/>
      <c r="H308" s="14"/>
    </row>
    <row r="309" spans="1:8" ht="68.25" thickBot="1">
      <c r="A309" s="335">
        <v>1</v>
      </c>
      <c r="B309" s="335" t="s">
        <v>2105</v>
      </c>
      <c r="C309" s="335">
        <v>1</v>
      </c>
      <c r="D309" s="180">
        <v>0.4</v>
      </c>
      <c r="E309" s="113" t="s">
        <v>868</v>
      </c>
      <c r="F309" s="113" t="s">
        <v>2106</v>
      </c>
      <c r="G309" s="113" t="s">
        <v>2107</v>
      </c>
      <c r="H309" s="113" t="s">
        <v>2108</v>
      </c>
    </row>
    <row r="310" spans="1:8" ht="78.75">
      <c r="A310" s="102">
        <v>2</v>
      </c>
      <c r="B310" s="257" t="s">
        <v>2109</v>
      </c>
      <c r="C310" s="102">
        <v>1</v>
      </c>
      <c r="D310" s="280">
        <v>0.4</v>
      </c>
      <c r="E310" s="268" t="s">
        <v>1751</v>
      </c>
      <c r="F310" s="257" t="s">
        <v>2110</v>
      </c>
      <c r="G310" s="257" t="s">
        <v>2111</v>
      </c>
      <c r="H310" s="268"/>
    </row>
    <row r="311" spans="1:8" ht="47.25">
      <c r="A311" s="102">
        <v>3</v>
      </c>
      <c r="B311" s="257" t="s">
        <v>2112</v>
      </c>
      <c r="C311" s="102">
        <v>1</v>
      </c>
      <c r="D311" s="300">
        <v>0.27</v>
      </c>
      <c r="E311" s="257" t="s">
        <v>868</v>
      </c>
      <c r="F311" s="257" t="s">
        <v>2113</v>
      </c>
      <c r="G311" s="257" t="s">
        <v>2114</v>
      </c>
      <c r="H311" s="268"/>
    </row>
    <row r="312" spans="1:8" ht="47.25">
      <c r="A312" s="102">
        <v>4</v>
      </c>
      <c r="B312" s="257" t="s">
        <v>2115</v>
      </c>
      <c r="C312" s="102">
        <v>1</v>
      </c>
      <c r="D312" s="300">
        <v>0.13</v>
      </c>
      <c r="E312" s="268" t="s">
        <v>2116</v>
      </c>
      <c r="F312" s="257" t="s">
        <v>2117</v>
      </c>
      <c r="G312" s="257" t="s">
        <v>2118</v>
      </c>
      <c r="H312" s="268"/>
    </row>
    <row r="313" spans="1:8" ht="63">
      <c r="A313" s="268">
        <v>5</v>
      </c>
      <c r="B313" s="257" t="s">
        <v>2119</v>
      </c>
      <c r="C313" s="102">
        <v>1</v>
      </c>
      <c r="D313" s="299">
        <v>0.27</v>
      </c>
      <c r="E313" s="268" t="s">
        <v>868</v>
      </c>
      <c r="F313" s="257" t="s">
        <v>2120</v>
      </c>
      <c r="G313" s="257" t="s">
        <v>2121</v>
      </c>
      <c r="H313" s="268"/>
    </row>
    <row r="314" spans="1:8" ht="47.25">
      <c r="A314" s="268">
        <v>6</v>
      </c>
      <c r="B314" s="257" t="s">
        <v>2122</v>
      </c>
      <c r="C314" s="102">
        <v>1</v>
      </c>
      <c r="D314" s="280">
        <v>0.98</v>
      </c>
      <c r="E314" s="268" t="s">
        <v>868</v>
      </c>
      <c r="F314" s="257" t="s">
        <v>2123</v>
      </c>
      <c r="G314" s="257" t="s">
        <v>2124</v>
      </c>
      <c r="H314" s="268"/>
    </row>
    <row r="315" spans="1:8" ht="63">
      <c r="A315" s="102">
        <v>7</v>
      </c>
      <c r="B315" s="257" t="s">
        <v>2125</v>
      </c>
      <c r="C315" s="102">
        <v>1</v>
      </c>
      <c r="D315" s="280">
        <v>0.28999999999999998</v>
      </c>
      <c r="E315" s="268" t="s">
        <v>868</v>
      </c>
      <c r="F315" s="257" t="s">
        <v>2126</v>
      </c>
      <c r="G315" s="257" t="s">
        <v>2127</v>
      </c>
      <c r="H315" s="268"/>
    </row>
    <row r="316" spans="1:8" ht="78.75">
      <c r="A316" s="370">
        <v>8</v>
      </c>
      <c r="B316" s="371" t="s">
        <v>2128</v>
      </c>
      <c r="C316" s="370">
        <v>1</v>
      </c>
      <c r="D316" s="372">
        <v>0.27</v>
      </c>
      <c r="E316" s="373" t="s">
        <v>134</v>
      </c>
      <c r="F316" s="371" t="s">
        <v>2129</v>
      </c>
      <c r="G316" s="371" t="s">
        <v>2130</v>
      </c>
      <c r="H316" s="373"/>
    </row>
    <row r="317" spans="1:8" ht="126">
      <c r="A317" s="102">
        <v>9</v>
      </c>
      <c r="B317" s="257" t="s">
        <v>2131</v>
      </c>
      <c r="C317" s="102">
        <v>1</v>
      </c>
      <c r="D317" s="280">
        <v>0.41</v>
      </c>
      <c r="E317" s="268" t="s">
        <v>868</v>
      </c>
      <c r="F317" s="257" t="s">
        <v>839</v>
      </c>
      <c r="G317" s="257" t="s">
        <v>2132</v>
      </c>
      <c r="H317" s="268"/>
    </row>
    <row r="318" spans="1:8" ht="47.25">
      <c r="A318" s="102">
        <v>10</v>
      </c>
      <c r="B318" s="257" t="s">
        <v>2133</v>
      </c>
      <c r="C318" s="102">
        <v>1</v>
      </c>
      <c r="D318" s="280">
        <v>0.24</v>
      </c>
      <c r="E318" s="268" t="s">
        <v>868</v>
      </c>
      <c r="F318" s="257" t="s">
        <v>473</v>
      </c>
      <c r="G318" s="257" t="s">
        <v>2134</v>
      </c>
      <c r="H318" s="268"/>
    </row>
    <row r="319" spans="1:8" ht="63">
      <c r="A319" s="102">
        <v>11</v>
      </c>
      <c r="B319" s="257" t="s">
        <v>2135</v>
      </c>
      <c r="C319" s="102">
        <v>1</v>
      </c>
      <c r="D319" s="280">
        <v>0.23</v>
      </c>
      <c r="E319" s="268" t="s">
        <v>134</v>
      </c>
      <c r="F319" s="257" t="s">
        <v>2136</v>
      </c>
      <c r="G319" s="257" t="s">
        <v>2137</v>
      </c>
      <c r="H319" s="268"/>
    </row>
    <row r="320" spans="1:8" ht="78.75">
      <c r="A320" s="102">
        <v>12</v>
      </c>
      <c r="B320" s="257" t="s">
        <v>2138</v>
      </c>
      <c r="C320" s="102">
        <v>1</v>
      </c>
      <c r="D320" s="280">
        <v>0.34</v>
      </c>
      <c r="E320" s="268" t="s">
        <v>134</v>
      </c>
      <c r="F320" s="257" t="s">
        <v>2139</v>
      </c>
      <c r="G320" s="257" t="s">
        <v>2140</v>
      </c>
      <c r="H320" s="268"/>
    </row>
    <row r="321" spans="1:8" ht="63">
      <c r="A321" s="102">
        <v>13</v>
      </c>
      <c r="B321" s="257" t="s">
        <v>2141</v>
      </c>
      <c r="C321" s="102">
        <v>1</v>
      </c>
      <c r="D321" s="301">
        <v>0.13</v>
      </c>
      <c r="E321" s="257" t="s">
        <v>868</v>
      </c>
      <c r="F321" s="257" t="s">
        <v>2142</v>
      </c>
      <c r="G321" s="257" t="s">
        <v>2143</v>
      </c>
      <c r="H321" s="268"/>
    </row>
    <row r="322" spans="1:8" ht="78.75">
      <c r="A322" s="102">
        <v>14</v>
      </c>
      <c r="B322" s="257" t="s">
        <v>2144</v>
      </c>
      <c r="C322" s="102">
        <v>1</v>
      </c>
      <c r="D322" s="280">
        <v>0.42</v>
      </c>
      <c r="E322" s="268"/>
      <c r="F322" s="257" t="s">
        <v>2145</v>
      </c>
      <c r="G322" s="257" t="s">
        <v>2146</v>
      </c>
      <c r="H322" s="268"/>
    </row>
    <row r="323" spans="1:8" ht="63">
      <c r="A323" s="370">
        <v>15</v>
      </c>
      <c r="B323" s="371" t="s">
        <v>2147</v>
      </c>
      <c r="C323" s="370">
        <v>1</v>
      </c>
      <c r="D323" s="374">
        <v>0.62</v>
      </c>
      <c r="E323" s="373" t="s">
        <v>868</v>
      </c>
      <c r="F323" s="371" t="s">
        <v>2148</v>
      </c>
      <c r="G323" s="371" t="s">
        <v>2149</v>
      </c>
      <c r="H323" s="373"/>
    </row>
    <row r="324" spans="1:8" ht="78.75">
      <c r="A324" s="102">
        <v>16</v>
      </c>
      <c r="B324" s="257" t="s">
        <v>2150</v>
      </c>
      <c r="C324" s="102">
        <v>1</v>
      </c>
      <c r="D324" s="280">
        <v>0.41</v>
      </c>
      <c r="E324" s="268" t="s">
        <v>868</v>
      </c>
      <c r="F324" s="257" t="s">
        <v>2151</v>
      </c>
      <c r="G324" s="257" t="s">
        <v>2152</v>
      </c>
      <c r="H324" s="268"/>
    </row>
    <row r="325" spans="1:8" ht="63">
      <c r="A325" s="102">
        <v>17</v>
      </c>
      <c r="B325" s="257" t="s">
        <v>2153</v>
      </c>
      <c r="C325" s="102">
        <v>1</v>
      </c>
      <c r="D325" s="280">
        <v>0.35</v>
      </c>
      <c r="E325" s="268" t="s">
        <v>868</v>
      </c>
      <c r="F325" s="257" t="s">
        <v>1992</v>
      </c>
      <c r="G325" s="257" t="s">
        <v>2154</v>
      </c>
      <c r="H325" s="268"/>
    </row>
    <row r="326" spans="1:8" ht="78.75">
      <c r="A326" s="102">
        <v>18</v>
      </c>
      <c r="B326" s="257" t="s">
        <v>2155</v>
      </c>
      <c r="C326" s="102">
        <v>1</v>
      </c>
      <c r="D326" s="280">
        <v>0.22</v>
      </c>
      <c r="E326" s="268" t="s">
        <v>868</v>
      </c>
      <c r="F326" s="257" t="s">
        <v>1992</v>
      </c>
      <c r="G326" s="257" t="s">
        <v>2156</v>
      </c>
      <c r="H326" s="268"/>
    </row>
    <row r="327" spans="1:8" ht="63">
      <c r="A327" s="102">
        <v>19</v>
      </c>
      <c r="B327" s="257" t="s">
        <v>2157</v>
      </c>
      <c r="C327" s="102">
        <v>1</v>
      </c>
      <c r="D327" s="280">
        <v>0.3</v>
      </c>
      <c r="E327" s="268" t="s">
        <v>1753</v>
      </c>
      <c r="F327" s="257" t="s">
        <v>1992</v>
      </c>
      <c r="G327" s="257" t="s">
        <v>2158</v>
      </c>
      <c r="H327" s="268"/>
    </row>
    <row r="328" spans="1:8" ht="47.25">
      <c r="A328" s="370">
        <v>20</v>
      </c>
      <c r="B328" s="371" t="s">
        <v>2159</v>
      </c>
      <c r="C328" s="370">
        <v>1</v>
      </c>
      <c r="D328" s="372">
        <v>0.27</v>
      </c>
      <c r="E328" s="373" t="s">
        <v>134</v>
      </c>
      <c r="F328" s="371" t="s">
        <v>2160</v>
      </c>
      <c r="G328" s="371" t="s">
        <v>2161</v>
      </c>
      <c r="H328" s="373"/>
    </row>
    <row r="329" spans="1:8" ht="63">
      <c r="A329" s="370">
        <v>21</v>
      </c>
      <c r="B329" s="371" t="s">
        <v>2162</v>
      </c>
      <c r="C329" s="370">
        <v>1</v>
      </c>
      <c r="D329" s="372">
        <v>0.14000000000000001</v>
      </c>
      <c r="E329" s="373" t="s">
        <v>134</v>
      </c>
      <c r="F329" s="371" t="s">
        <v>473</v>
      </c>
      <c r="G329" s="371" t="s">
        <v>2163</v>
      </c>
      <c r="H329" s="375"/>
    </row>
    <row r="330" spans="1:8" ht="63">
      <c r="A330" s="102">
        <v>22</v>
      </c>
      <c r="B330" s="257" t="s">
        <v>2164</v>
      </c>
      <c r="C330" s="102" t="s">
        <v>2165</v>
      </c>
      <c r="D330" s="280" t="s">
        <v>2166</v>
      </c>
      <c r="E330" s="268" t="s">
        <v>868</v>
      </c>
      <c r="F330" s="257" t="s">
        <v>2167</v>
      </c>
      <c r="G330" s="257" t="s">
        <v>2168</v>
      </c>
      <c r="H330" s="268"/>
    </row>
    <row r="331" spans="1:8" ht="78.75">
      <c r="A331" s="102">
        <v>23</v>
      </c>
      <c r="B331" s="257" t="s">
        <v>2169</v>
      </c>
      <c r="C331" s="102" t="s">
        <v>2170</v>
      </c>
      <c r="D331" s="280">
        <v>90</v>
      </c>
      <c r="E331" s="257" t="s">
        <v>134</v>
      </c>
      <c r="F331" s="257" t="s">
        <v>2171</v>
      </c>
      <c r="G331" s="257" t="s">
        <v>2172</v>
      </c>
      <c r="H331" s="268"/>
    </row>
    <row r="332" spans="1:8" ht="63">
      <c r="A332" s="102">
        <v>24</v>
      </c>
      <c r="B332" s="257" t="s">
        <v>2173</v>
      </c>
      <c r="C332" s="102">
        <v>1</v>
      </c>
      <c r="D332" s="280">
        <v>0.28000000000000003</v>
      </c>
      <c r="E332" s="268" t="s">
        <v>868</v>
      </c>
      <c r="F332" s="257" t="s">
        <v>2174</v>
      </c>
      <c r="G332" s="257" t="s">
        <v>2154</v>
      </c>
      <c r="H332" s="268"/>
    </row>
    <row r="333" spans="1:8" ht="47.25">
      <c r="A333" s="102">
        <v>25</v>
      </c>
      <c r="B333" s="257" t="s">
        <v>2175</v>
      </c>
      <c r="C333" s="102">
        <v>3</v>
      </c>
      <c r="D333" s="301"/>
      <c r="E333" s="268" t="s">
        <v>2176</v>
      </c>
      <c r="F333" s="257" t="s">
        <v>473</v>
      </c>
      <c r="G333" s="257" t="s">
        <v>2177</v>
      </c>
      <c r="H333" s="268"/>
    </row>
    <row r="334" spans="1:8" ht="126">
      <c r="A334" s="102">
        <v>26</v>
      </c>
      <c r="B334" s="257" t="s">
        <v>2178</v>
      </c>
      <c r="C334" s="102">
        <v>1</v>
      </c>
      <c r="D334" s="301">
        <v>0.15</v>
      </c>
      <c r="E334" s="268" t="s">
        <v>868</v>
      </c>
      <c r="F334" s="257" t="s">
        <v>144</v>
      </c>
      <c r="G334" s="257" t="s">
        <v>2179</v>
      </c>
      <c r="H334" s="268"/>
    </row>
    <row r="335" spans="1:8" ht="78.75">
      <c r="A335" s="102">
        <v>27</v>
      </c>
      <c r="B335" s="257" t="s">
        <v>2180</v>
      </c>
      <c r="C335" s="102">
        <v>1</v>
      </c>
      <c r="D335" s="301">
        <v>0.13</v>
      </c>
      <c r="E335" s="257" t="s">
        <v>2181</v>
      </c>
      <c r="F335" s="257" t="s">
        <v>2182</v>
      </c>
      <c r="G335" s="257" t="s">
        <v>2183</v>
      </c>
      <c r="H335" s="268"/>
    </row>
    <row r="336" spans="1:8" ht="78.75">
      <c r="A336" s="102">
        <v>28</v>
      </c>
      <c r="B336" s="257" t="s">
        <v>2184</v>
      </c>
      <c r="C336" s="102">
        <v>1</v>
      </c>
      <c r="D336" s="280">
        <v>0.35</v>
      </c>
      <c r="E336" s="268" t="s">
        <v>868</v>
      </c>
      <c r="F336" s="257" t="s">
        <v>1205</v>
      </c>
      <c r="G336" s="257" t="s">
        <v>2185</v>
      </c>
      <c r="H336" s="268"/>
    </row>
    <row r="337" spans="1:8" ht="63">
      <c r="A337" s="102">
        <v>29</v>
      </c>
      <c r="B337" s="257" t="s">
        <v>2186</v>
      </c>
      <c r="C337" s="280">
        <v>1</v>
      </c>
      <c r="D337" s="280">
        <v>0.31</v>
      </c>
      <c r="E337" s="268" t="s">
        <v>868</v>
      </c>
      <c r="F337" s="257" t="s">
        <v>2187</v>
      </c>
      <c r="G337" s="257" t="s">
        <v>2188</v>
      </c>
      <c r="H337" s="268"/>
    </row>
    <row r="338" spans="1:8" ht="47.25">
      <c r="A338" s="102">
        <v>30</v>
      </c>
      <c r="B338" s="257" t="s">
        <v>2189</v>
      </c>
      <c r="C338" s="102">
        <v>1</v>
      </c>
      <c r="D338" s="280">
        <v>0.45</v>
      </c>
      <c r="E338" s="268" t="s">
        <v>868</v>
      </c>
      <c r="F338" s="257" t="s">
        <v>2190</v>
      </c>
      <c r="G338" s="257" t="s">
        <v>2191</v>
      </c>
      <c r="H338" s="268"/>
    </row>
    <row r="339" spans="1:8" ht="63">
      <c r="A339" s="370">
        <v>31</v>
      </c>
      <c r="B339" s="371" t="s">
        <v>2192</v>
      </c>
      <c r="C339" s="370">
        <v>1</v>
      </c>
      <c r="D339" s="372">
        <v>0.5</v>
      </c>
      <c r="E339" s="373" t="s">
        <v>868</v>
      </c>
      <c r="F339" s="371" t="s">
        <v>2193</v>
      </c>
      <c r="G339" s="371" t="s">
        <v>2191</v>
      </c>
      <c r="H339" s="373"/>
    </row>
    <row r="340" spans="1:8" ht="63">
      <c r="A340" s="102">
        <v>32</v>
      </c>
      <c r="B340" s="257" t="s">
        <v>2194</v>
      </c>
      <c r="C340" s="102">
        <v>1</v>
      </c>
      <c r="D340" s="280">
        <v>0.4</v>
      </c>
      <c r="E340" s="268" t="s">
        <v>868</v>
      </c>
      <c r="F340" s="257" t="s">
        <v>473</v>
      </c>
      <c r="G340" s="257" t="s">
        <v>2195</v>
      </c>
      <c r="H340" s="268"/>
    </row>
    <row r="341" spans="1:8" ht="63">
      <c r="A341" s="102">
        <v>33</v>
      </c>
      <c r="B341" s="257" t="s">
        <v>2196</v>
      </c>
      <c r="C341" s="102">
        <v>1</v>
      </c>
      <c r="D341" s="280">
        <v>0.14000000000000001</v>
      </c>
      <c r="E341" s="268" t="s">
        <v>868</v>
      </c>
      <c r="F341" s="257" t="s">
        <v>2197</v>
      </c>
      <c r="G341" s="257" t="s">
        <v>2198</v>
      </c>
      <c r="H341" s="268"/>
    </row>
    <row r="342" spans="1:8" ht="63">
      <c r="A342" s="370">
        <v>34</v>
      </c>
      <c r="B342" s="371" t="s">
        <v>2199</v>
      </c>
      <c r="C342" s="370">
        <v>1</v>
      </c>
      <c r="D342" s="372">
        <v>0.2</v>
      </c>
      <c r="E342" s="373" t="s">
        <v>868</v>
      </c>
      <c r="F342" s="371" t="s">
        <v>2200</v>
      </c>
      <c r="G342" s="371" t="s">
        <v>2154</v>
      </c>
      <c r="H342" s="373"/>
    </row>
    <row r="343" spans="1:8" ht="63">
      <c r="A343" s="102">
        <v>35</v>
      </c>
      <c r="B343" s="257" t="s">
        <v>2201</v>
      </c>
      <c r="C343" s="102">
        <v>1</v>
      </c>
      <c r="D343" s="280">
        <v>0.28000000000000003</v>
      </c>
      <c r="E343" s="268" t="s">
        <v>868</v>
      </c>
      <c r="F343" s="257" t="s">
        <v>2202</v>
      </c>
      <c r="G343" s="257" t="s">
        <v>2188</v>
      </c>
      <c r="H343" s="268"/>
    </row>
    <row r="344" spans="1:8" ht="126">
      <c r="A344" s="102">
        <v>36</v>
      </c>
      <c r="B344" s="257" t="s">
        <v>2180</v>
      </c>
      <c r="C344" s="102">
        <v>1</v>
      </c>
      <c r="D344" s="280">
        <v>0.36</v>
      </c>
      <c r="E344" s="268" t="s">
        <v>868</v>
      </c>
      <c r="F344" s="257" t="s">
        <v>144</v>
      </c>
      <c r="G344" s="257" t="s">
        <v>2179</v>
      </c>
      <c r="H344" s="268"/>
    </row>
    <row r="345" spans="1:8" ht="126">
      <c r="A345" s="102">
        <v>37</v>
      </c>
      <c r="B345" s="257" t="s">
        <v>2203</v>
      </c>
      <c r="C345" s="102">
        <v>1</v>
      </c>
      <c r="D345" s="280">
        <v>0.81</v>
      </c>
      <c r="E345" s="268" t="s">
        <v>134</v>
      </c>
      <c r="F345" s="257" t="s">
        <v>2204</v>
      </c>
      <c r="G345" s="257" t="s">
        <v>2179</v>
      </c>
      <c r="H345" s="268"/>
    </row>
    <row r="346" spans="1:8" ht="15.75">
      <c r="A346" s="314">
        <v>37</v>
      </c>
      <c r="B346" s="183" t="s">
        <v>1760</v>
      </c>
      <c r="C346" s="14"/>
      <c r="D346" s="14"/>
      <c r="E346" s="14"/>
      <c r="F346" s="14"/>
      <c r="G346" s="14"/>
      <c r="H346" s="14"/>
    </row>
    <row r="347" spans="1:8" ht="40.5">
      <c r="A347" s="230">
        <v>1</v>
      </c>
      <c r="B347" s="231" t="s">
        <v>1811</v>
      </c>
      <c r="C347" s="230">
        <v>1</v>
      </c>
      <c r="D347" s="232">
        <v>0.13</v>
      </c>
      <c r="E347" s="214" t="s">
        <v>1297</v>
      </c>
      <c r="F347" s="390" t="s">
        <v>1812</v>
      </c>
      <c r="G347" s="214" t="s">
        <v>1813</v>
      </c>
      <c r="H347" s="14"/>
    </row>
    <row r="348" spans="1:8" ht="40.5">
      <c r="A348" s="233">
        <v>2</v>
      </c>
      <c r="B348" s="214" t="s">
        <v>1814</v>
      </c>
      <c r="C348" s="233">
        <v>1</v>
      </c>
      <c r="D348" s="234">
        <v>0.16</v>
      </c>
      <c r="E348" s="214" t="s">
        <v>1297</v>
      </c>
      <c r="F348" s="390" t="s">
        <v>1815</v>
      </c>
      <c r="G348" s="214" t="s">
        <v>1816</v>
      </c>
      <c r="H348" s="14"/>
    </row>
    <row r="349" spans="1:8" ht="27">
      <c r="A349" s="233">
        <v>3</v>
      </c>
      <c r="B349" s="214" t="s">
        <v>1817</v>
      </c>
      <c r="C349" s="233">
        <v>1</v>
      </c>
      <c r="D349" s="235">
        <v>0.09</v>
      </c>
      <c r="E349" s="236" t="s">
        <v>1297</v>
      </c>
      <c r="F349" s="391" t="s">
        <v>1818</v>
      </c>
      <c r="G349" s="214" t="s">
        <v>1819</v>
      </c>
      <c r="H349" s="14"/>
    </row>
    <row r="350" spans="1:8" ht="40.5">
      <c r="A350" s="233">
        <v>4</v>
      </c>
      <c r="B350" s="237" t="s">
        <v>1820</v>
      </c>
      <c r="C350" s="233">
        <v>1</v>
      </c>
      <c r="D350" s="235">
        <v>0.2</v>
      </c>
      <c r="E350" s="236" t="s">
        <v>1297</v>
      </c>
      <c r="F350" s="390" t="s">
        <v>1821</v>
      </c>
      <c r="G350" s="214" t="s">
        <v>1822</v>
      </c>
      <c r="H350" s="14"/>
    </row>
    <row r="351" spans="1:8" ht="40.5">
      <c r="A351" s="230">
        <v>5</v>
      </c>
      <c r="B351" s="231" t="s">
        <v>1823</v>
      </c>
      <c r="C351" s="230">
        <v>0</v>
      </c>
      <c r="D351" s="238">
        <v>0</v>
      </c>
      <c r="E351" s="231" t="s">
        <v>1754</v>
      </c>
      <c r="F351" s="392" t="s">
        <v>1824</v>
      </c>
      <c r="G351" s="231" t="s">
        <v>1825</v>
      </c>
      <c r="H351" s="14"/>
    </row>
    <row r="352" spans="1:8" ht="54">
      <c r="A352" s="233">
        <v>6</v>
      </c>
      <c r="B352" s="214" t="s">
        <v>1826</v>
      </c>
      <c r="C352" s="233">
        <v>1</v>
      </c>
      <c r="D352" s="235">
        <v>0.13</v>
      </c>
      <c r="E352" s="214" t="s">
        <v>1297</v>
      </c>
      <c r="F352" s="390" t="s">
        <v>130</v>
      </c>
      <c r="G352" s="214" t="s">
        <v>1827</v>
      </c>
      <c r="H352" s="14"/>
    </row>
    <row r="353" spans="1:8" ht="27">
      <c r="A353" s="233">
        <v>7</v>
      </c>
      <c r="B353" s="214" t="s">
        <v>1828</v>
      </c>
      <c r="C353" s="233">
        <v>2</v>
      </c>
      <c r="D353" s="234">
        <v>0.4</v>
      </c>
      <c r="E353" s="236"/>
      <c r="F353" s="391" t="s">
        <v>1829</v>
      </c>
      <c r="G353" s="214" t="s">
        <v>1830</v>
      </c>
      <c r="H353" s="14"/>
    </row>
    <row r="354" spans="1:8" ht="27">
      <c r="A354" s="233">
        <v>8</v>
      </c>
      <c r="B354" s="214" t="s">
        <v>1831</v>
      </c>
      <c r="C354" s="233">
        <v>1</v>
      </c>
      <c r="D354" s="234">
        <v>0.12</v>
      </c>
      <c r="E354" s="214" t="s">
        <v>1297</v>
      </c>
      <c r="F354" s="391" t="s">
        <v>1832</v>
      </c>
      <c r="G354" s="214" t="s">
        <v>1833</v>
      </c>
      <c r="H354" s="14"/>
    </row>
    <row r="355" spans="1:8" ht="27">
      <c r="A355" s="233">
        <v>9</v>
      </c>
      <c r="B355" s="214" t="s">
        <v>1834</v>
      </c>
      <c r="C355" s="233">
        <v>1</v>
      </c>
      <c r="D355" s="235">
        <v>0.08</v>
      </c>
      <c r="E355" s="236" t="s">
        <v>1297</v>
      </c>
      <c r="F355" s="390" t="s">
        <v>1835</v>
      </c>
      <c r="G355" s="214" t="s">
        <v>1836</v>
      </c>
      <c r="H355" s="14"/>
    </row>
    <row r="356" spans="1:8" ht="27">
      <c r="A356" s="233">
        <v>10</v>
      </c>
      <c r="B356" s="214" t="s">
        <v>1837</v>
      </c>
      <c r="C356" s="233">
        <v>1</v>
      </c>
      <c r="D356" s="235">
        <v>0.18</v>
      </c>
      <c r="E356" s="236" t="s">
        <v>1297</v>
      </c>
      <c r="F356" s="391" t="s">
        <v>1838</v>
      </c>
      <c r="G356" s="214" t="s">
        <v>1819</v>
      </c>
      <c r="H356" s="14"/>
    </row>
    <row r="357" spans="1:8" ht="27">
      <c r="A357" s="233">
        <v>11</v>
      </c>
      <c r="B357" s="214" t="s">
        <v>1839</v>
      </c>
      <c r="C357" s="56">
        <v>1</v>
      </c>
      <c r="D357" s="234">
        <v>0.2</v>
      </c>
      <c r="E357" s="236" t="s">
        <v>1297</v>
      </c>
      <c r="F357" s="391" t="s">
        <v>1838</v>
      </c>
      <c r="G357" s="214" t="s">
        <v>1819</v>
      </c>
      <c r="H357" s="14"/>
    </row>
    <row r="358" spans="1:8" ht="40.5">
      <c r="A358" s="233">
        <v>12</v>
      </c>
      <c r="B358" s="214" t="s">
        <v>1840</v>
      </c>
      <c r="C358" s="233">
        <v>1</v>
      </c>
      <c r="D358" s="235">
        <v>0.13</v>
      </c>
      <c r="E358" s="236" t="s">
        <v>1297</v>
      </c>
      <c r="F358" s="390" t="s">
        <v>1841</v>
      </c>
      <c r="G358" s="214" t="s">
        <v>1813</v>
      </c>
      <c r="H358" s="14"/>
    </row>
    <row r="359" spans="1:8" ht="81">
      <c r="A359" s="233">
        <v>13</v>
      </c>
      <c r="B359" s="214" t="s">
        <v>1842</v>
      </c>
      <c r="C359" s="233">
        <v>3</v>
      </c>
      <c r="D359" s="235">
        <v>0.48</v>
      </c>
      <c r="E359" s="236" t="s">
        <v>1297</v>
      </c>
      <c r="F359" s="390" t="s">
        <v>1843</v>
      </c>
      <c r="G359" s="214" t="s">
        <v>1844</v>
      </c>
      <c r="H359" s="14"/>
    </row>
    <row r="360" spans="1:8" ht="54">
      <c r="A360" s="233">
        <v>14</v>
      </c>
      <c r="B360" s="214" t="s">
        <v>1845</v>
      </c>
      <c r="C360" s="233"/>
      <c r="D360" s="235">
        <v>0.18</v>
      </c>
      <c r="E360" s="236" t="s">
        <v>1297</v>
      </c>
      <c r="F360" s="390" t="s">
        <v>1846</v>
      </c>
      <c r="G360" s="214" t="s">
        <v>1847</v>
      </c>
      <c r="H360" s="14"/>
    </row>
    <row r="361" spans="1:8" ht="27">
      <c r="A361" s="233">
        <v>15</v>
      </c>
      <c r="B361" s="214" t="s">
        <v>1848</v>
      </c>
      <c r="C361" s="233">
        <v>1</v>
      </c>
      <c r="D361" s="235">
        <v>0.09</v>
      </c>
      <c r="E361" s="236" t="s">
        <v>1297</v>
      </c>
      <c r="F361" s="390" t="s">
        <v>1838</v>
      </c>
      <c r="G361" s="214" t="s">
        <v>1833</v>
      </c>
      <c r="H361" s="14"/>
    </row>
    <row r="362" spans="1:8" ht="54">
      <c r="A362" s="233">
        <v>16</v>
      </c>
      <c r="B362" s="214" t="s">
        <v>1849</v>
      </c>
      <c r="C362" s="233">
        <v>6</v>
      </c>
      <c r="D362" s="235">
        <v>0.93</v>
      </c>
      <c r="E362" s="236" t="s">
        <v>1297</v>
      </c>
      <c r="F362" s="390" t="s">
        <v>1850</v>
      </c>
      <c r="G362" s="214" t="s">
        <v>1851</v>
      </c>
      <c r="H362" s="14"/>
    </row>
    <row r="363" spans="1:8" ht="40.5">
      <c r="A363" s="233">
        <v>17</v>
      </c>
      <c r="B363" s="214" t="s">
        <v>1852</v>
      </c>
      <c r="C363" s="233">
        <v>1</v>
      </c>
      <c r="D363" s="235">
        <v>0.16</v>
      </c>
      <c r="E363" s="236" t="s">
        <v>1297</v>
      </c>
      <c r="F363" s="390" t="s">
        <v>1821</v>
      </c>
      <c r="G363" s="214" t="s">
        <v>1822</v>
      </c>
      <c r="H363" s="14"/>
    </row>
    <row r="364" spans="1:8" ht="67.5">
      <c r="A364" s="233">
        <v>18</v>
      </c>
      <c r="B364" s="214" t="s">
        <v>1853</v>
      </c>
      <c r="C364" s="233">
        <v>0</v>
      </c>
      <c r="D364" s="233">
        <v>0</v>
      </c>
      <c r="E364" s="239">
        <v>0</v>
      </c>
      <c r="F364" s="390" t="s">
        <v>1854</v>
      </c>
      <c r="G364" s="214" t="s">
        <v>1855</v>
      </c>
      <c r="H364" s="14"/>
    </row>
    <row r="365" spans="1:8" ht="54">
      <c r="A365" s="233">
        <v>19</v>
      </c>
      <c r="B365" s="214" t="s">
        <v>1856</v>
      </c>
      <c r="C365" s="240">
        <v>1</v>
      </c>
      <c r="D365" s="235">
        <v>0.13</v>
      </c>
      <c r="E365" s="236" t="s">
        <v>1297</v>
      </c>
      <c r="F365" s="391" t="s">
        <v>1838</v>
      </c>
      <c r="G365" s="214" t="s">
        <v>1857</v>
      </c>
      <c r="H365" s="14"/>
    </row>
    <row r="366" spans="1:8" ht="54">
      <c r="A366" s="233">
        <v>20</v>
      </c>
      <c r="B366" s="241" t="s">
        <v>1858</v>
      </c>
      <c r="C366" s="230">
        <v>3</v>
      </c>
      <c r="D366" s="232">
        <v>0.6</v>
      </c>
      <c r="E366" s="241" t="s">
        <v>1297</v>
      </c>
      <c r="F366" s="392" t="s">
        <v>1859</v>
      </c>
      <c r="G366" s="231" t="s">
        <v>1857</v>
      </c>
      <c r="H366" s="14"/>
    </row>
    <row r="367" spans="1:8" ht="40.5">
      <c r="A367" s="233">
        <v>21</v>
      </c>
      <c r="B367" s="214" t="s">
        <v>1860</v>
      </c>
      <c r="C367" s="240">
        <v>2</v>
      </c>
      <c r="D367" s="235">
        <v>0.46</v>
      </c>
      <c r="E367" s="236" t="s">
        <v>1297</v>
      </c>
      <c r="F367" s="390" t="s">
        <v>1861</v>
      </c>
      <c r="G367" s="214" t="s">
        <v>1822</v>
      </c>
      <c r="H367" s="14"/>
    </row>
    <row r="368" spans="1:8" ht="54">
      <c r="A368" s="233">
        <v>22</v>
      </c>
      <c r="B368" s="214" t="s">
        <v>1862</v>
      </c>
      <c r="C368" s="56">
        <v>1</v>
      </c>
      <c r="D368" s="234">
        <v>0.13</v>
      </c>
      <c r="E368" s="214" t="s">
        <v>1297</v>
      </c>
      <c r="F368" s="390" t="s">
        <v>1863</v>
      </c>
      <c r="G368" s="214" t="s">
        <v>1864</v>
      </c>
      <c r="H368" s="14"/>
    </row>
    <row r="369" spans="1:8" ht="27">
      <c r="A369" s="233">
        <v>23</v>
      </c>
      <c r="B369" s="214" t="s">
        <v>1865</v>
      </c>
      <c r="C369" s="56">
        <v>1</v>
      </c>
      <c r="D369" s="234">
        <v>0.2</v>
      </c>
      <c r="E369" s="214" t="s">
        <v>1297</v>
      </c>
      <c r="F369" s="390" t="s">
        <v>1866</v>
      </c>
      <c r="G369" s="214" t="s">
        <v>1867</v>
      </c>
      <c r="H369" s="14"/>
    </row>
    <row r="370" spans="1:8" ht="67.5">
      <c r="A370" s="233">
        <v>24</v>
      </c>
      <c r="B370" s="214" t="s">
        <v>1868</v>
      </c>
      <c r="C370" s="56">
        <v>1</v>
      </c>
      <c r="D370" s="234">
        <v>0.16</v>
      </c>
      <c r="E370" s="214" t="s">
        <v>1297</v>
      </c>
      <c r="F370" s="390" t="s">
        <v>1869</v>
      </c>
      <c r="G370" s="214" t="s">
        <v>1870</v>
      </c>
      <c r="H370" s="14"/>
    </row>
    <row r="371" spans="1:8" ht="54">
      <c r="A371" s="233">
        <v>25</v>
      </c>
      <c r="B371" s="214" t="s">
        <v>1871</v>
      </c>
      <c r="C371" s="242">
        <v>1</v>
      </c>
      <c r="D371" s="243">
        <v>0.4</v>
      </c>
      <c r="E371" s="214" t="s">
        <v>1297</v>
      </c>
      <c r="F371" s="390" t="s">
        <v>1872</v>
      </c>
      <c r="G371" s="214" t="s">
        <v>1851</v>
      </c>
      <c r="H371" s="14"/>
    </row>
    <row r="372" spans="1:8" ht="54">
      <c r="A372" s="233">
        <v>26</v>
      </c>
      <c r="B372" s="214" t="s">
        <v>1873</v>
      </c>
      <c r="C372" s="242">
        <v>1</v>
      </c>
      <c r="D372" s="243">
        <v>0.2</v>
      </c>
      <c r="E372" s="214" t="s">
        <v>1297</v>
      </c>
      <c r="F372" s="390" t="s">
        <v>130</v>
      </c>
      <c r="G372" s="214" t="s">
        <v>1827</v>
      </c>
      <c r="H372" s="14"/>
    </row>
    <row r="373" spans="1:8" ht="40.5">
      <c r="A373" s="233">
        <v>27</v>
      </c>
      <c r="B373" s="214" t="s">
        <v>1874</v>
      </c>
      <c r="C373" s="242">
        <v>1</v>
      </c>
      <c r="D373" s="243">
        <v>0.1</v>
      </c>
      <c r="E373" s="214" t="s">
        <v>1297</v>
      </c>
      <c r="F373" s="390" t="s">
        <v>1875</v>
      </c>
      <c r="G373" s="214" t="s">
        <v>1876</v>
      </c>
      <c r="H373" s="14"/>
    </row>
    <row r="374" spans="1:8" ht="40.5">
      <c r="A374" s="233">
        <v>28</v>
      </c>
      <c r="B374" s="214" t="s">
        <v>1877</v>
      </c>
      <c r="C374" s="242">
        <v>1</v>
      </c>
      <c r="D374" s="244">
        <v>0.11</v>
      </c>
      <c r="E374" s="214" t="s">
        <v>1297</v>
      </c>
      <c r="F374" s="390" t="s">
        <v>1812</v>
      </c>
      <c r="G374" s="214" t="s">
        <v>1813</v>
      </c>
      <c r="H374" s="14"/>
    </row>
    <row r="375" spans="1:8" ht="40.5">
      <c r="A375" s="233">
        <v>29</v>
      </c>
      <c r="B375" s="214" t="s">
        <v>1878</v>
      </c>
      <c r="C375" s="242">
        <v>1</v>
      </c>
      <c r="D375" s="244">
        <v>0.1</v>
      </c>
      <c r="E375" s="214" t="s">
        <v>1297</v>
      </c>
      <c r="F375" s="390" t="s">
        <v>1477</v>
      </c>
      <c r="G375" s="214" t="s">
        <v>1879</v>
      </c>
      <c r="H375" s="14"/>
    </row>
    <row r="376" spans="1:8" ht="54">
      <c r="A376" s="233">
        <v>30</v>
      </c>
      <c r="B376" s="214" t="s">
        <v>1880</v>
      </c>
      <c r="C376" s="242">
        <v>1</v>
      </c>
      <c r="D376" s="244">
        <v>0.1</v>
      </c>
      <c r="E376" s="214" t="s">
        <v>1297</v>
      </c>
      <c r="F376" s="390" t="s">
        <v>1872</v>
      </c>
      <c r="G376" s="214" t="s">
        <v>1851</v>
      </c>
      <c r="H376" s="14"/>
    </row>
    <row r="377" spans="1:8" ht="81">
      <c r="A377" s="233">
        <v>31</v>
      </c>
      <c r="B377" s="214" t="s">
        <v>1881</v>
      </c>
      <c r="C377" s="242">
        <v>1</v>
      </c>
      <c r="D377" s="244">
        <v>0.18</v>
      </c>
      <c r="E377" s="214" t="s">
        <v>1297</v>
      </c>
      <c r="F377" s="390" t="s">
        <v>1843</v>
      </c>
      <c r="G377" s="214" t="s">
        <v>1844</v>
      </c>
      <c r="H377" s="14"/>
    </row>
    <row r="378" spans="1:8" ht="54">
      <c r="A378" s="233">
        <v>32</v>
      </c>
      <c r="B378" s="214" t="s">
        <v>1882</v>
      </c>
      <c r="C378" s="56">
        <v>1</v>
      </c>
      <c r="D378" s="234">
        <v>0.13</v>
      </c>
      <c r="E378" s="214" t="s">
        <v>1297</v>
      </c>
      <c r="F378" s="390" t="s">
        <v>1883</v>
      </c>
      <c r="G378" s="214" t="s">
        <v>1884</v>
      </c>
      <c r="H378" s="14"/>
    </row>
    <row r="379" spans="1:8" ht="81">
      <c r="A379" s="233">
        <v>33</v>
      </c>
      <c r="B379" s="214" t="s">
        <v>1885</v>
      </c>
      <c r="C379" s="56">
        <v>1</v>
      </c>
      <c r="D379" s="234">
        <v>0.16</v>
      </c>
      <c r="E379" s="214" t="s">
        <v>1297</v>
      </c>
      <c r="F379" s="390" t="s">
        <v>1843</v>
      </c>
      <c r="G379" s="214" t="s">
        <v>1844</v>
      </c>
      <c r="H379" s="14"/>
    </row>
    <row r="380" spans="1:8" ht="40.5">
      <c r="A380" s="233">
        <v>34</v>
      </c>
      <c r="B380" s="214" t="s">
        <v>1886</v>
      </c>
      <c r="C380" s="56">
        <v>1</v>
      </c>
      <c r="D380" s="234">
        <v>0.13</v>
      </c>
      <c r="E380" s="214" t="s">
        <v>1297</v>
      </c>
      <c r="F380" s="390" t="s">
        <v>1838</v>
      </c>
      <c r="G380" s="214" t="s">
        <v>1887</v>
      </c>
      <c r="H380" s="14"/>
    </row>
    <row r="381" spans="1:8" ht="27">
      <c r="A381" s="233">
        <v>35</v>
      </c>
      <c r="B381" s="214" t="s">
        <v>1888</v>
      </c>
      <c r="C381" s="56">
        <v>1</v>
      </c>
      <c r="D381" s="234">
        <v>0.1</v>
      </c>
      <c r="E381" s="214" t="s">
        <v>1297</v>
      </c>
      <c r="F381" s="390" t="s">
        <v>1889</v>
      </c>
      <c r="G381" s="214" t="s">
        <v>1890</v>
      </c>
      <c r="H381" s="14"/>
    </row>
    <row r="382" spans="1:8" ht="40.5">
      <c r="A382" s="233">
        <v>36</v>
      </c>
      <c r="B382" s="214" t="s">
        <v>1891</v>
      </c>
      <c r="C382" s="56">
        <v>2</v>
      </c>
      <c r="D382" s="234">
        <v>0.3</v>
      </c>
      <c r="E382" s="214" t="s">
        <v>1297</v>
      </c>
      <c r="F382" s="390" t="s">
        <v>1815</v>
      </c>
      <c r="G382" s="214" t="s">
        <v>1816</v>
      </c>
      <c r="H382" s="14"/>
    </row>
    <row r="383" spans="1:8" ht="27">
      <c r="A383" s="233">
        <v>37</v>
      </c>
      <c r="B383" s="214" t="s">
        <v>1892</v>
      </c>
      <c r="C383" s="56">
        <v>1</v>
      </c>
      <c r="D383" s="234">
        <v>0.13</v>
      </c>
      <c r="E383" s="214" t="s">
        <v>1297</v>
      </c>
      <c r="F383" s="390" t="s">
        <v>1835</v>
      </c>
      <c r="G383" s="214" t="s">
        <v>1836</v>
      </c>
      <c r="H383" s="14"/>
    </row>
    <row r="384" spans="1:8" ht="27">
      <c r="A384" s="233">
        <v>38</v>
      </c>
      <c r="B384" s="214" t="s">
        <v>1893</v>
      </c>
      <c r="C384" s="56">
        <v>1</v>
      </c>
      <c r="D384" s="234">
        <v>0.13</v>
      </c>
      <c r="E384" s="214" t="s">
        <v>1297</v>
      </c>
      <c r="F384" s="390" t="s">
        <v>1894</v>
      </c>
      <c r="G384" s="214" t="s">
        <v>1895</v>
      </c>
      <c r="H384" s="14"/>
    </row>
    <row r="385" spans="1:8" ht="54">
      <c r="A385" s="233">
        <v>39</v>
      </c>
      <c r="B385" s="231" t="s">
        <v>1896</v>
      </c>
      <c r="C385" s="238">
        <v>1</v>
      </c>
      <c r="D385" s="245">
        <v>0.12</v>
      </c>
      <c r="E385" s="231" t="s">
        <v>1297</v>
      </c>
      <c r="F385" s="392" t="s">
        <v>1850</v>
      </c>
      <c r="G385" s="231" t="s">
        <v>1851</v>
      </c>
      <c r="H385" s="14"/>
    </row>
    <row r="386" spans="1:8" ht="40.5">
      <c r="A386" s="233">
        <v>40</v>
      </c>
      <c r="B386" s="214" t="s">
        <v>1897</v>
      </c>
      <c r="C386" s="56">
        <v>1</v>
      </c>
      <c r="D386" s="234">
        <v>0.66</v>
      </c>
      <c r="E386" s="214" t="s">
        <v>1297</v>
      </c>
      <c r="F386" s="390" t="s">
        <v>1898</v>
      </c>
      <c r="G386" s="214" t="s">
        <v>1867</v>
      </c>
      <c r="H386" s="14"/>
    </row>
    <row r="387" spans="1:8" ht="15.75">
      <c r="A387" s="311">
        <v>40</v>
      </c>
      <c r="B387" s="252" t="s">
        <v>1924</v>
      </c>
      <c r="G387" s="14"/>
      <c r="H387" s="14"/>
    </row>
    <row r="388" spans="1:8" ht="54">
      <c r="A388" s="106">
        <v>1</v>
      </c>
      <c r="B388" s="57" t="s">
        <v>1934</v>
      </c>
      <c r="C388" s="106">
        <v>1</v>
      </c>
      <c r="D388" s="255">
        <v>0.12</v>
      </c>
      <c r="E388" s="106" t="s">
        <v>134</v>
      </c>
      <c r="F388" s="393" t="s">
        <v>1179</v>
      </c>
      <c r="G388" s="57" t="s">
        <v>1935</v>
      </c>
      <c r="H388" s="14"/>
    </row>
    <row r="389" spans="1:8" ht="40.5">
      <c r="A389" s="106">
        <v>2</v>
      </c>
      <c r="B389" s="57" t="s">
        <v>1936</v>
      </c>
      <c r="C389" s="106">
        <v>1</v>
      </c>
      <c r="D389" s="255">
        <v>0.8</v>
      </c>
      <c r="E389" s="106" t="s">
        <v>1752</v>
      </c>
      <c r="F389" s="393" t="s">
        <v>1937</v>
      </c>
      <c r="G389" s="57" t="s">
        <v>1938</v>
      </c>
      <c r="H389" s="14"/>
    </row>
    <row r="390" spans="1:8" ht="54">
      <c r="A390" s="106">
        <v>3</v>
      </c>
      <c r="B390" s="57" t="s">
        <v>1939</v>
      </c>
      <c r="C390" s="106">
        <v>1</v>
      </c>
      <c r="D390" s="255">
        <v>0.12</v>
      </c>
      <c r="E390" s="106" t="s">
        <v>134</v>
      </c>
      <c r="F390" s="393" t="s">
        <v>1940</v>
      </c>
      <c r="G390" s="57" t="s">
        <v>1941</v>
      </c>
      <c r="H390" s="14"/>
    </row>
    <row r="391" spans="1:8" ht="67.5">
      <c r="A391" s="106">
        <v>4</v>
      </c>
      <c r="B391" s="57" t="s">
        <v>1942</v>
      </c>
      <c r="C391" s="106">
        <v>1</v>
      </c>
      <c r="D391" s="255">
        <v>0.14000000000000001</v>
      </c>
      <c r="E391" s="106" t="s">
        <v>1752</v>
      </c>
      <c r="F391" s="393" t="s">
        <v>1943</v>
      </c>
      <c r="G391" s="57" t="s">
        <v>1944</v>
      </c>
      <c r="H391" s="14"/>
    </row>
    <row r="392" spans="1:8" ht="54">
      <c r="A392" s="106">
        <v>5</v>
      </c>
      <c r="B392" s="57" t="s">
        <v>1945</v>
      </c>
      <c r="C392" s="106">
        <v>1</v>
      </c>
      <c r="D392" s="255">
        <v>0.12</v>
      </c>
      <c r="E392" s="106" t="s">
        <v>134</v>
      </c>
      <c r="F392" s="393" t="s">
        <v>1946</v>
      </c>
      <c r="G392" s="57" t="s">
        <v>1947</v>
      </c>
      <c r="H392" s="14"/>
    </row>
    <row r="393" spans="1:8" ht="54">
      <c r="A393" s="106">
        <v>6</v>
      </c>
      <c r="B393" s="57" t="s">
        <v>1948</v>
      </c>
      <c r="C393" s="106">
        <v>1</v>
      </c>
      <c r="D393" s="255">
        <v>0.12</v>
      </c>
      <c r="E393" s="106" t="s">
        <v>134</v>
      </c>
      <c r="F393" s="393" t="s">
        <v>1949</v>
      </c>
      <c r="G393" s="57" t="s">
        <v>1950</v>
      </c>
      <c r="H393" s="14"/>
    </row>
    <row r="394" spans="1:8" ht="54">
      <c r="A394" s="106">
        <v>7</v>
      </c>
      <c r="B394" s="57" t="s">
        <v>1951</v>
      </c>
      <c r="C394" s="106">
        <v>1</v>
      </c>
      <c r="D394" s="255">
        <v>0</v>
      </c>
      <c r="E394" s="106">
        <v>0</v>
      </c>
      <c r="F394" s="393" t="s">
        <v>1949</v>
      </c>
      <c r="G394" s="57" t="s">
        <v>1950</v>
      </c>
      <c r="H394" s="14"/>
    </row>
    <row r="395" spans="1:8" ht="40.5">
      <c r="A395" s="106">
        <v>8</v>
      </c>
      <c r="B395" s="57" t="s">
        <v>1952</v>
      </c>
      <c r="C395" s="106">
        <v>1</v>
      </c>
      <c r="D395" s="255">
        <v>0.12</v>
      </c>
      <c r="E395" s="106" t="s">
        <v>134</v>
      </c>
      <c r="F395" s="394" t="s">
        <v>1477</v>
      </c>
      <c r="G395" s="57" t="s">
        <v>1953</v>
      </c>
      <c r="H395" s="14"/>
    </row>
    <row r="396" spans="1:8" ht="40.5">
      <c r="A396" s="106">
        <v>9</v>
      </c>
      <c r="B396" s="57" t="s">
        <v>1954</v>
      </c>
      <c r="C396" s="106">
        <v>1</v>
      </c>
      <c r="D396" s="255">
        <v>0.5</v>
      </c>
      <c r="E396" s="50" t="s">
        <v>1955</v>
      </c>
      <c r="F396" s="393" t="s">
        <v>1956</v>
      </c>
      <c r="G396" s="57" t="s">
        <v>1957</v>
      </c>
      <c r="H396" s="14"/>
    </row>
    <row r="397" spans="1:8" ht="54">
      <c r="A397" s="106">
        <v>10</v>
      </c>
      <c r="B397" s="57" t="s">
        <v>1958</v>
      </c>
      <c r="C397" s="106">
        <v>1</v>
      </c>
      <c r="D397" s="255">
        <v>0.13</v>
      </c>
      <c r="E397" s="106" t="s">
        <v>134</v>
      </c>
      <c r="F397" s="393" t="s">
        <v>1959</v>
      </c>
      <c r="G397" s="57" t="s">
        <v>1960</v>
      </c>
      <c r="H397" s="14"/>
    </row>
    <row r="398" spans="1:8" ht="40.5">
      <c r="A398" s="106">
        <v>11</v>
      </c>
      <c r="B398" s="57" t="s">
        <v>1961</v>
      </c>
      <c r="C398" s="106">
        <v>1</v>
      </c>
      <c r="D398" s="255">
        <v>0.15</v>
      </c>
      <c r="E398" s="106" t="s">
        <v>134</v>
      </c>
      <c r="F398" s="393" t="s">
        <v>1962</v>
      </c>
      <c r="G398" s="57" t="s">
        <v>1963</v>
      </c>
      <c r="H398" s="14"/>
    </row>
    <row r="399" spans="1:8" ht="54">
      <c r="A399" s="106">
        <v>12</v>
      </c>
      <c r="B399" s="57" t="s">
        <v>1964</v>
      </c>
      <c r="C399" s="106">
        <v>1</v>
      </c>
      <c r="D399" s="255">
        <v>0.12</v>
      </c>
      <c r="E399" s="106" t="s">
        <v>134</v>
      </c>
      <c r="F399" s="393" t="s">
        <v>1965</v>
      </c>
      <c r="G399" s="57" t="s">
        <v>1966</v>
      </c>
      <c r="H399" s="14"/>
    </row>
    <row r="400" spans="1:8" ht="27">
      <c r="A400" s="106">
        <v>13</v>
      </c>
      <c r="B400" s="57" t="s">
        <v>1967</v>
      </c>
      <c r="C400" s="106">
        <v>0</v>
      </c>
      <c r="D400" s="255">
        <v>0</v>
      </c>
      <c r="E400" s="106">
        <v>0</v>
      </c>
      <c r="F400" s="393" t="s">
        <v>1968</v>
      </c>
      <c r="G400" s="57" t="s">
        <v>1969</v>
      </c>
      <c r="H400" s="14"/>
    </row>
    <row r="401" spans="1:8" ht="54">
      <c r="A401" s="106">
        <v>14</v>
      </c>
      <c r="B401" s="57" t="s">
        <v>1970</v>
      </c>
      <c r="C401" s="106">
        <v>1</v>
      </c>
      <c r="D401" s="255">
        <v>0.15</v>
      </c>
      <c r="E401" s="106" t="s">
        <v>134</v>
      </c>
      <c r="F401" s="393" t="s">
        <v>1959</v>
      </c>
      <c r="G401" s="57" t="s">
        <v>1971</v>
      </c>
      <c r="H401" s="14"/>
    </row>
    <row r="402" spans="1:8" ht="54">
      <c r="A402" s="106">
        <v>15</v>
      </c>
      <c r="B402" s="141" t="s">
        <v>1972</v>
      </c>
      <c r="C402" s="140">
        <v>1</v>
      </c>
      <c r="D402" s="142">
        <v>0.18</v>
      </c>
      <c r="E402" s="141" t="s">
        <v>134</v>
      </c>
      <c r="F402" s="395" t="s">
        <v>1973</v>
      </c>
      <c r="G402" s="387" t="s">
        <v>1974</v>
      </c>
      <c r="H402" s="14"/>
    </row>
    <row r="403" spans="1:8" ht="40.5">
      <c r="A403" s="106">
        <v>16</v>
      </c>
      <c r="B403" s="141" t="s">
        <v>1975</v>
      </c>
      <c r="C403" s="140">
        <v>1</v>
      </c>
      <c r="D403" s="142">
        <v>0.4</v>
      </c>
      <c r="E403" s="141" t="s">
        <v>134</v>
      </c>
      <c r="F403" s="395" t="s">
        <v>1973</v>
      </c>
      <c r="G403" s="387" t="s">
        <v>1976</v>
      </c>
      <c r="H403" s="14"/>
    </row>
    <row r="404" spans="1:8" ht="54">
      <c r="A404" s="106">
        <v>17</v>
      </c>
      <c r="B404" s="141" t="s">
        <v>1977</v>
      </c>
      <c r="C404" s="140">
        <v>1</v>
      </c>
      <c r="D404" s="142">
        <v>0.24</v>
      </c>
      <c r="E404" s="141" t="s">
        <v>134</v>
      </c>
      <c r="F404" s="395" t="s">
        <v>1978</v>
      </c>
      <c r="G404" s="387" t="s">
        <v>1979</v>
      </c>
      <c r="H404" s="14"/>
    </row>
    <row r="405" spans="1:8" ht="40.5">
      <c r="A405" s="106">
        <v>18</v>
      </c>
      <c r="B405" s="141" t="s">
        <v>1980</v>
      </c>
      <c r="C405" s="140">
        <v>1</v>
      </c>
      <c r="D405" s="142">
        <v>0.4</v>
      </c>
      <c r="E405" s="141" t="s">
        <v>134</v>
      </c>
      <c r="F405" s="395" t="s">
        <v>1973</v>
      </c>
      <c r="G405" s="387" t="s">
        <v>1981</v>
      </c>
      <c r="H405" s="14"/>
    </row>
    <row r="406" spans="1:8" ht="40.5">
      <c r="A406" s="106">
        <v>19</v>
      </c>
      <c r="B406" s="141" t="s">
        <v>1982</v>
      </c>
      <c r="C406" s="140">
        <v>1</v>
      </c>
      <c r="D406" s="142">
        <v>0.12</v>
      </c>
      <c r="E406" s="141" t="s">
        <v>134</v>
      </c>
      <c r="F406" s="395" t="s">
        <v>1978</v>
      </c>
      <c r="G406" s="387" t="s">
        <v>1983</v>
      </c>
      <c r="H406" s="14"/>
    </row>
    <row r="407" spans="1:8" ht="40.5">
      <c r="A407" s="106">
        <v>20</v>
      </c>
      <c r="B407" s="141" t="s">
        <v>1984</v>
      </c>
      <c r="C407" s="140">
        <v>1</v>
      </c>
      <c r="D407" s="142">
        <v>1</v>
      </c>
      <c r="E407" s="141" t="s">
        <v>134</v>
      </c>
      <c r="F407" s="395" t="s">
        <v>1985</v>
      </c>
      <c r="G407" s="387" t="s">
        <v>1986</v>
      </c>
      <c r="H407" s="14"/>
    </row>
    <row r="408" spans="1:8" ht="40.5">
      <c r="A408" s="106">
        <v>21</v>
      </c>
      <c r="B408" s="108" t="s">
        <v>1987</v>
      </c>
      <c r="C408" s="106">
        <v>1</v>
      </c>
      <c r="D408" s="108">
        <v>0.12</v>
      </c>
      <c r="E408" s="108" t="s">
        <v>134</v>
      </c>
      <c r="F408" s="396" t="s">
        <v>1978</v>
      </c>
      <c r="G408" s="108" t="s">
        <v>1979</v>
      </c>
      <c r="H408" s="14"/>
    </row>
    <row r="409" spans="1:8" ht="81">
      <c r="A409" s="106">
        <v>22</v>
      </c>
      <c r="B409" s="108" t="s">
        <v>1982</v>
      </c>
      <c r="C409" s="106">
        <v>1</v>
      </c>
      <c r="D409" s="108">
        <v>0.2</v>
      </c>
      <c r="E409" s="108" t="s">
        <v>134</v>
      </c>
      <c r="F409" s="396" t="s">
        <v>1988</v>
      </c>
      <c r="G409" s="108" t="s">
        <v>1989</v>
      </c>
      <c r="H409" s="14"/>
    </row>
    <row r="410" spans="1:8" ht="40.5">
      <c r="A410" s="106">
        <v>23</v>
      </c>
      <c r="B410" s="108" t="s">
        <v>1990</v>
      </c>
      <c r="C410" s="108">
        <v>1</v>
      </c>
      <c r="D410" s="108">
        <v>0.4</v>
      </c>
      <c r="E410" s="108" t="s">
        <v>134</v>
      </c>
      <c r="F410" s="395" t="s">
        <v>1973</v>
      </c>
      <c r="G410" s="387" t="s">
        <v>1974</v>
      </c>
      <c r="H410" s="14"/>
    </row>
    <row r="411" spans="1:8" ht="81">
      <c r="A411" s="106">
        <v>24</v>
      </c>
      <c r="B411" s="108" t="s">
        <v>1991</v>
      </c>
      <c r="C411" s="106">
        <v>1</v>
      </c>
      <c r="D411" s="108">
        <v>0.28000000000000003</v>
      </c>
      <c r="E411" s="256">
        <v>0</v>
      </c>
      <c r="F411" s="396" t="s">
        <v>1992</v>
      </c>
      <c r="G411" s="108" t="s">
        <v>1993</v>
      </c>
      <c r="H411" s="14"/>
    </row>
    <row r="412" spans="1:8" ht="54">
      <c r="A412" s="106">
        <v>25</v>
      </c>
      <c r="B412" s="108" t="s">
        <v>1994</v>
      </c>
      <c r="C412" s="108">
        <v>1</v>
      </c>
      <c r="D412" s="108">
        <v>0.2</v>
      </c>
      <c r="E412" s="108" t="s">
        <v>134</v>
      </c>
      <c r="F412" s="396" t="s">
        <v>1995</v>
      </c>
      <c r="G412" s="108" t="s">
        <v>1996</v>
      </c>
      <c r="H412" s="14"/>
    </row>
    <row r="413" spans="1:8" ht="40.5">
      <c r="A413" s="106">
        <v>26</v>
      </c>
      <c r="B413" s="141" t="s">
        <v>1997</v>
      </c>
      <c r="C413" s="140">
        <v>1</v>
      </c>
      <c r="D413" s="142">
        <v>0.45</v>
      </c>
      <c r="E413" s="141" t="s">
        <v>134</v>
      </c>
      <c r="F413" s="395" t="s">
        <v>1998</v>
      </c>
      <c r="G413" s="387" t="s">
        <v>1999</v>
      </c>
      <c r="H413" s="14"/>
    </row>
    <row r="414" spans="1:8" ht="40.5">
      <c r="A414" s="106">
        <v>27</v>
      </c>
      <c r="B414" s="141" t="s">
        <v>2000</v>
      </c>
      <c r="C414" s="140">
        <v>1</v>
      </c>
      <c r="D414" s="142">
        <v>0.15</v>
      </c>
      <c r="E414" s="141" t="s">
        <v>134</v>
      </c>
      <c r="F414" s="395" t="s">
        <v>1998</v>
      </c>
      <c r="G414" s="387" t="s">
        <v>1999</v>
      </c>
      <c r="H414" s="14"/>
    </row>
    <row r="415" spans="1:8" ht="40.5">
      <c r="A415" s="106">
        <v>28</v>
      </c>
      <c r="B415" s="141" t="s">
        <v>2001</v>
      </c>
      <c r="C415" s="140">
        <v>1</v>
      </c>
      <c r="D415" s="142">
        <v>0.1</v>
      </c>
      <c r="E415" s="141" t="s">
        <v>134</v>
      </c>
      <c r="F415" s="395" t="s">
        <v>2002</v>
      </c>
      <c r="G415" s="387" t="s">
        <v>2003</v>
      </c>
      <c r="H415" s="14"/>
    </row>
    <row r="416" spans="1:8" ht="54">
      <c r="A416" s="106">
        <v>29</v>
      </c>
      <c r="B416" s="257" t="s">
        <v>2004</v>
      </c>
      <c r="C416" s="140">
        <v>1</v>
      </c>
      <c r="D416" s="142">
        <v>0.18</v>
      </c>
      <c r="E416" s="141" t="s">
        <v>134</v>
      </c>
      <c r="F416" s="395" t="s">
        <v>1894</v>
      </c>
      <c r="G416" s="387" t="s">
        <v>2005</v>
      </c>
      <c r="H416" s="14"/>
    </row>
    <row r="417" spans="1:8" ht="54">
      <c r="A417" s="106">
        <v>30</v>
      </c>
      <c r="B417" s="141" t="s">
        <v>2006</v>
      </c>
      <c r="C417" s="140">
        <v>1</v>
      </c>
      <c r="D417" s="142">
        <v>0.21</v>
      </c>
      <c r="E417" s="141" t="s">
        <v>134</v>
      </c>
      <c r="F417" s="395" t="s">
        <v>2007</v>
      </c>
      <c r="G417" s="387" t="s">
        <v>2008</v>
      </c>
      <c r="H417" s="14"/>
    </row>
    <row r="418" spans="1:8" ht="40.5">
      <c r="A418" s="106">
        <v>31</v>
      </c>
      <c r="B418" s="141" t="s">
        <v>2009</v>
      </c>
      <c r="C418" s="140">
        <v>1</v>
      </c>
      <c r="D418" s="142">
        <v>0.2</v>
      </c>
      <c r="E418" s="141" t="s">
        <v>134</v>
      </c>
      <c r="F418" s="395" t="s">
        <v>1850</v>
      </c>
      <c r="G418" s="387" t="s">
        <v>2010</v>
      </c>
      <c r="H418" s="14"/>
    </row>
    <row r="419" spans="1:8" ht="54">
      <c r="A419" s="106">
        <v>32</v>
      </c>
      <c r="B419" s="141" t="s">
        <v>2011</v>
      </c>
      <c r="C419" s="140">
        <v>1</v>
      </c>
      <c r="D419" s="142">
        <v>0.12</v>
      </c>
      <c r="E419" s="141" t="s">
        <v>134</v>
      </c>
      <c r="F419" s="395" t="s">
        <v>1894</v>
      </c>
      <c r="G419" s="387" t="s">
        <v>2005</v>
      </c>
      <c r="H419" s="14"/>
    </row>
    <row r="420" spans="1:8">
      <c r="A420" s="310">
        <v>32</v>
      </c>
      <c r="B420" s="259" t="s">
        <v>2012</v>
      </c>
      <c r="C420" s="14"/>
      <c r="D420" s="14"/>
      <c r="E420" s="14"/>
      <c r="F420" s="19"/>
      <c r="G420" s="14"/>
      <c r="H420" s="14"/>
    </row>
    <row r="421" spans="1:8" ht="67.5">
      <c r="A421" s="397">
        <v>1</v>
      </c>
      <c r="B421" s="231" t="s">
        <v>2326</v>
      </c>
      <c r="C421" s="231" t="s">
        <v>2327</v>
      </c>
      <c r="D421" s="245">
        <v>0.1</v>
      </c>
      <c r="E421" s="231" t="s">
        <v>868</v>
      </c>
      <c r="F421" s="392" t="s">
        <v>2328</v>
      </c>
      <c r="G421" s="231" t="s">
        <v>2329</v>
      </c>
      <c r="H421" s="231"/>
    </row>
    <row r="422" spans="1:8" ht="14.45" customHeight="1">
      <c r="A422" s="397">
        <v>2</v>
      </c>
      <c r="B422" s="231" t="s">
        <v>2330</v>
      </c>
      <c r="C422" s="231" t="s">
        <v>150</v>
      </c>
      <c r="D422" s="245">
        <v>0.11</v>
      </c>
      <c r="E422" s="231" t="s">
        <v>2331</v>
      </c>
      <c r="F422" s="392" t="s">
        <v>2332</v>
      </c>
      <c r="G422" s="231" t="s">
        <v>2333</v>
      </c>
      <c r="H422" s="231"/>
    </row>
    <row r="423" spans="1:8" ht="40.5">
      <c r="A423" s="397">
        <v>3</v>
      </c>
      <c r="B423" s="231" t="s">
        <v>2334</v>
      </c>
      <c r="C423" s="231" t="s">
        <v>150</v>
      </c>
      <c r="D423" s="245">
        <v>0.24</v>
      </c>
      <c r="E423" s="231" t="s">
        <v>868</v>
      </c>
      <c r="F423" s="392" t="s">
        <v>144</v>
      </c>
      <c r="G423" s="231" t="s">
        <v>2335</v>
      </c>
      <c r="H423" s="231"/>
    </row>
    <row r="424" spans="1:8" ht="54">
      <c r="A424" s="397">
        <v>4</v>
      </c>
      <c r="B424" s="231" t="s">
        <v>2336</v>
      </c>
      <c r="C424" s="231" t="s">
        <v>150</v>
      </c>
      <c r="D424" s="245">
        <v>0.2</v>
      </c>
      <c r="E424" s="231" t="s">
        <v>868</v>
      </c>
      <c r="F424" s="392" t="s">
        <v>2337</v>
      </c>
      <c r="G424" s="231" t="s">
        <v>2338</v>
      </c>
      <c r="H424" s="231"/>
    </row>
    <row r="425" spans="1:8" ht="40.5">
      <c r="A425" s="397">
        <v>5</v>
      </c>
      <c r="B425" s="231" t="s">
        <v>2339</v>
      </c>
      <c r="C425" s="231" t="s">
        <v>150</v>
      </c>
      <c r="D425" s="245">
        <v>0.21</v>
      </c>
      <c r="E425" s="231" t="s">
        <v>868</v>
      </c>
      <c r="F425" s="398" t="s">
        <v>2340</v>
      </c>
      <c r="G425" s="231" t="s">
        <v>2341</v>
      </c>
      <c r="H425" s="231"/>
    </row>
    <row r="426" spans="1:8" ht="40.5">
      <c r="A426" s="397">
        <v>6</v>
      </c>
      <c r="B426" s="231" t="s">
        <v>2342</v>
      </c>
      <c r="C426" s="231" t="s">
        <v>150</v>
      </c>
      <c r="D426" s="245">
        <v>0.32</v>
      </c>
      <c r="E426" s="231" t="s">
        <v>868</v>
      </c>
      <c r="F426" s="392" t="s">
        <v>2343</v>
      </c>
      <c r="G426" s="231" t="s">
        <v>2344</v>
      </c>
      <c r="H426" s="231"/>
    </row>
    <row r="427" spans="1:8" ht="67.5">
      <c r="A427" s="397">
        <v>7</v>
      </c>
      <c r="B427" s="399" t="s">
        <v>2345</v>
      </c>
      <c r="C427" s="231" t="s">
        <v>150</v>
      </c>
      <c r="D427" s="245">
        <v>0.21</v>
      </c>
      <c r="E427" s="231" t="s">
        <v>868</v>
      </c>
      <c r="F427" s="392" t="s">
        <v>2328</v>
      </c>
      <c r="G427" s="231" t="s">
        <v>2329</v>
      </c>
      <c r="H427" s="231"/>
    </row>
    <row r="428" spans="1:8" ht="94.5">
      <c r="A428" s="397">
        <v>8</v>
      </c>
      <c r="B428" s="231" t="s">
        <v>2346</v>
      </c>
      <c r="C428" s="231" t="s">
        <v>150</v>
      </c>
      <c r="D428" s="245">
        <v>0.23</v>
      </c>
      <c r="E428" s="231" t="s">
        <v>868</v>
      </c>
      <c r="F428" s="392" t="s">
        <v>2347</v>
      </c>
      <c r="G428" s="231" t="s">
        <v>2348</v>
      </c>
      <c r="H428" s="231"/>
    </row>
    <row r="429" spans="1:8" ht="67.5">
      <c r="A429" s="397">
        <v>9</v>
      </c>
      <c r="B429" s="231" t="s">
        <v>2349</v>
      </c>
      <c r="C429" s="231" t="s">
        <v>150</v>
      </c>
      <c r="D429" s="245">
        <v>0.1</v>
      </c>
      <c r="E429" s="231" t="s">
        <v>868</v>
      </c>
      <c r="F429" s="392" t="s">
        <v>144</v>
      </c>
      <c r="G429" s="231" t="s">
        <v>2350</v>
      </c>
      <c r="H429" s="231"/>
    </row>
    <row r="430" spans="1:8" ht="67.5">
      <c r="A430" s="397">
        <v>10</v>
      </c>
      <c r="B430" s="231" t="s">
        <v>2351</v>
      </c>
      <c r="C430" s="231" t="s">
        <v>150</v>
      </c>
      <c r="D430" s="245">
        <v>1.3036000000000001</v>
      </c>
      <c r="E430" s="231" t="s">
        <v>868</v>
      </c>
      <c r="F430" s="392" t="s">
        <v>2352</v>
      </c>
      <c r="G430" s="231" t="s">
        <v>2353</v>
      </c>
      <c r="H430" s="231"/>
    </row>
    <row r="431" spans="1:8" ht="40.5">
      <c r="A431" s="397">
        <v>11</v>
      </c>
      <c r="B431" s="231" t="s">
        <v>2354</v>
      </c>
      <c r="C431" s="231" t="s">
        <v>150</v>
      </c>
      <c r="D431" s="245">
        <v>0.23</v>
      </c>
      <c r="E431" s="231" t="s">
        <v>868</v>
      </c>
      <c r="F431" s="392" t="s">
        <v>2337</v>
      </c>
      <c r="G431" s="231" t="s">
        <v>2355</v>
      </c>
      <c r="H431" s="231"/>
    </row>
    <row r="432" spans="1:8" ht="94.5">
      <c r="A432" s="397">
        <v>12</v>
      </c>
      <c r="B432" s="231" t="s">
        <v>2356</v>
      </c>
      <c r="C432" s="231" t="s">
        <v>150</v>
      </c>
      <c r="D432" s="245">
        <v>0.06</v>
      </c>
      <c r="E432" s="231" t="s">
        <v>2357</v>
      </c>
      <c r="F432" s="392" t="s">
        <v>2358</v>
      </c>
      <c r="G432" s="231" t="s">
        <v>2359</v>
      </c>
      <c r="H432" s="231"/>
    </row>
    <row r="433" spans="1:8" ht="40.5">
      <c r="A433" s="397">
        <v>13</v>
      </c>
      <c r="B433" s="231" t="s">
        <v>2360</v>
      </c>
      <c r="C433" s="231" t="s">
        <v>150</v>
      </c>
      <c r="D433" s="245">
        <v>0.14000000000000001</v>
      </c>
      <c r="E433" s="231" t="s">
        <v>868</v>
      </c>
      <c r="F433" s="398" t="s">
        <v>2340</v>
      </c>
      <c r="G433" s="231" t="s">
        <v>2341</v>
      </c>
      <c r="H433" s="231"/>
    </row>
    <row r="434" spans="1:8" ht="54">
      <c r="A434" s="397">
        <v>14</v>
      </c>
      <c r="B434" s="231" t="s">
        <v>2361</v>
      </c>
      <c r="C434" s="231" t="s">
        <v>150</v>
      </c>
      <c r="D434" s="245">
        <v>0.18</v>
      </c>
      <c r="E434" s="231" t="s">
        <v>868</v>
      </c>
      <c r="F434" s="392" t="s">
        <v>2362</v>
      </c>
      <c r="G434" s="231" t="s">
        <v>2363</v>
      </c>
      <c r="H434" s="231"/>
    </row>
    <row r="435" spans="1:8" ht="40.5">
      <c r="A435" s="397">
        <v>15</v>
      </c>
      <c r="B435" s="231" t="s">
        <v>2364</v>
      </c>
      <c r="C435" s="231" t="s">
        <v>150</v>
      </c>
      <c r="D435" s="245">
        <v>0.16</v>
      </c>
      <c r="E435" s="231" t="s">
        <v>868</v>
      </c>
      <c r="F435" s="392" t="s">
        <v>144</v>
      </c>
      <c r="G435" s="231" t="s">
        <v>2365</v>
      </c>
      <c r="H435" s="231"/>
    </row>
    <row r="436" spans="1:8" ht="40.5">
      <c r="A436" s="397">
        <v>16</v>
      </c>
      <c r="B436" s="231" t="s">
        <v>2366</v>
      </c>
      <c r="C436" s="231" t="s">
        <v>150</v>
      </c>
      <c r="D436" s="245">
        <v>0.22</v>
      </c>
      <c r="E436" s="231" t="s">
        <v>868</v>
      </c>
      <c r="F436" s="392" t="s">
        <v>144</v>
      </c>
      <c r="G436" s="231" t="s">
        <v>2365</v>
      </c>
      <c r="H436" s="231"/>
    </row>
    <row r="437" spans="1:8" ht="94.5">
      <c r="A437" s="397">
        <v>17</v>
      </c>
      <c r="B437" s="231" t="s">
        <v>2367</v>
      </c>
      <c r="C437" s="231" t="s">
        <v>150</v>
      </c>
      <c r="D437" s="245">
        <v>0.16</v>
      </c>
      <c r="E437" s="231" t="s">
        <v>868</v>
      </c>
      <c r="F437" s="392" t="s">
        <v>2368</v>
      </c>
      <c r="G437" s="231" t="s">
        <v>2348</v>
      </c>
      <c r="H437" s="231"/>
    </row>
    <row r="438" spans="1:8" ht="67.5">
      <c r="A438" s="397">
        <v>18</v>
      </c>
      <c r="B438" s="231" t="s">
        <v>2369</v>
      </c>
      <c r="C438" s="231" t="s">
        <v>2370</v>
      </c>
      <c r="D438" s="245">
        <v>0.38</v>
      </c>
      <c r="E438" s="231" t="s">
        <v>868</v>
      </c>
      <c r="F438" s="392" t="s">
        <v>2371</v>
      </c>
      <c r="G438" s="231" t="s">
        <v>2372</v>
      </c>
      <c r="H438" s="231"/>
    </row>
    <row r="439" spans="1:8" ht="40.5">
      <c r="A439" s="397">
        <v>19</v>
      </c>
      <c r="B439" s="231" t="s">
        <v>2373</v>
      </c>
      <c r="C439" s="231" t="s">
        <v>150</v>
      </c>
      <c r="D439" s="245">
        <v>0.16</v>
      </c>
      <c r="E439" s="231" t="s">
        <v>868</v>
      </c>
      <c r="F439" s="392" t="s">
        <v>2374</v>
      </c>
      <c r="G439" s="231" t="s">
        <v>2375</v>
      </c>
      <c r="H439" s="231"/>
    </row>
    <row r="440" spans="1:8" ht="67.5">
      <c r="A440" s="400">
        <v>20</v>
      </c>
      <c r="B440" s="231" t="s">
        <v>2376</v>
      </c>
      <c r="C440" s="231" t="s">
        <v>150</v>
      </c>
      <c r="D440" s="245">
        <v>0.16</v>
      </c>
      <c r="E440" s="231" t="s">
        <v>868</v>
      </c>
      <c r="F440" s="392" t="s">
        <v>2377</v>
      </c>
      <c r="G440" s="231" t="s">
        <v>2378</v>
      </c>
      <c r="H440" s="231"/>
    </row>
    <row r="441" spans="1:8" ht="40.5">
      <c r="A441" s="397">
        <v>21</v>
      </c>
      <c r="B441" s="231" t="s">
        <v>2364</v>
      </c>
      <c r="C441" s="231" t="s">
        <v>150</v>
      </c>
      <c r="D441" s="245">
        <v>0.15</v>
      </c>
      <c r="E441" s="231" t="s">
        <v>868</v>
      </c>
      <c r="F441" s="398" t="s">
        <v>2379</v>
      </c>
      <c r="G441" s="231" t="s">
        <v>2341</v>
      </c>
      <c r="H441" s="231"/>
    </row>
    <row r="442" spans="1:8" ht="54">
      <c r="A442" s="397">
        <v>22</v>
      </c>
      <c r="B442" s="231" t="s">
        <v>2380</v>
      </c>
      <c r="C442" s="231" t="s">
        <v>150</v>
      </c>
      <c r="D442" s="245">
        <v>0.32</v>
      </c>
      <c r="E442" s="231" t="s">
        <v>868</v>
      </c>
      <c r="F442" s="392" t="s">
        <v>2381</v>
      </c>
      <c r="G442" s="231" t="s">
        <v>2338</v>
      </c>
      <c r="H442" s="231"/>
    </row>
    <row r="443" spans="1:8" ht="40.5">
      <c r="A443" s="400">
        <v>23</v>
      </c>
      <c r="B443" s="231" t="s">
        <v>2382</v>
      </c>
      <c r="C443" s="231" t="s">
        <v>150</v>
      </c>
      <c r="D443" s="245">
        <v>0.21</v>
      </c>
      <c r="E443" s="231" t="s">
        <v>868</v>
      </c>
      <c r="F443" s="392" t="s">
        <v>2343</v>
      </c>
      <c r="G443" s="231" t="s">
        <v>2344</v>
      </c>
      <c r="H443" s="231"/>
    </row>
    <row r="444" spans="1:8" ht="54">
      <c r="A444" s="397">
        <v>24</v>
      </c>
      <c r="B444" s="231" t="s">
        <v>2383</v>
      </c>
      <c r="C444" s="231" t="s">
        <v>150</v>
      </c>
      <c r="D444" s="245">
        <v>0.15</v>
      </c>
      <c r="E444" s="231" t="s">
        <v>868</v>
      </c>
      <c r="F444" s="392" t="s">
        <v>2384</v>
      </c>
      <c r="G444" s="231" t="s">
        <v>2385</v>
      </c>
      <c r="H444" s="231"/>
    </row>
    <row r="445" spans="1:8" ht="67.5">
      <c r="A445" s="397">
        <v>25</v>
      </c>
      <c r="B445" s="231" t="s">
        <v>2386</v>
      </c>
      <c r="C445" s="231" t="s">
        <v>150</v>
      </c>
      <c r="D445" s="245">
        <v>0.23</v>
      </c>
      <c r="E445" s="231" t="s">
        <v>868</v>
      </c>
      <c r="F445" s="392" t="s">
        <v>149</v>
      </c>
      <c r="G445" s="231" t="s">
        <v>2387</v>
      </c>
      <c r="H445" s="231"/>
    </row>
    <row r="446" spans="1:8" ht="54">
      <c r="A446" s="400">
        <v>26</v>
      </c>
      <c r="B446" s="231" t="s">
        <v>2388</v>
      </c>
      <c r="C446" s="231" t="s">
        <v>150</v>
      </c>
      <c r="D446" s="245">
        <v>0.4</v>
      </c>
      <c r="E446" s="231" t="s">
        <v>868</v>
      </c>
      <c r="F446" s="392" t="s">
        <v>2389</v>
      </c>
      <c r="G446" s="231" t="s">
        <v>2390</v>
      </c>
      <c r="H446" s="231"/>
    </row>
    <row r="447" spans="1:8" ht="54">
      <c r="A447" s="400">
        <v>27</v>
      </c>
      <c r="B447" s="231" t="s">
        <v>2391</v>
      </c>
      <c r="C447" s="231" t="s">
        <v>150</v>
      </c>
      <c r="D447" s="245">
        <v>0.2</v>
      </c>
      <c r="E447" s="231" t="s">
        <v>868</v>
      </c>
      <c r="F447" s="392" t="s">
        <v>2392</v>
      </c>
      <c r="G447" s="231" t="s">
        <v>2393</v>
      </c>
      <c r="H447" s="231"/>
    </row>
    <row r="448" spans="1:8" ht="40.5">
      <c r="A448" s="400">
        <v>28</v>
      </c>
      <c r="B448" s="231" t="s">
        <v>2394</v>
      </c>
      <c r="C448" s="231" t="s">
        <v>150</v>
      </c>
      <c r="D448" s="245">
        <v>0.26</v>
      </c>
      <c r="E448" s="231" t="s">
        <v>868</v>
      </c>
      <c r="F448" s="392" t="s">
        <v>144</v>
      </c>
      <c r="G448" s="231" t="s">
        <v>2365</v>
      </c>
      <c r="H448" s="231"/>
    </row>
    <row r="449" spans="1:8" ht="54">
      <c r="A449" s="400">
        <v>29</v>
      </c>
      <c r="B449" s="231" t="s">
        <v>2395</v>
      </c>
      <c r="C449" s="231" t="s">
        <v>150</v>
      </c>
      <c r="D449" s="245">
        <v>0.08</v>
      </c>
      <c r="E449" s="231" t="s">
        <v>868</v>
      </c>
      <c r="F449" s="231" t="s">
        <v>2381</v>
      </c>
      <c r="G449" s="231" t="s">
        <v>2338</v>
      </c>
      <c r="H449" s="231"/>
    </row>
    <row r="450" spans="1:8" ht="67.5">
      <c r="A450" s="400">
        <v>30</v>
      </c>
      <c r="B450" s="231" t="s">
        <v>2396</v>
      </c>
      <c r="C450" s="231" t="s">
        <v>150</v>
      </c>
      <c r="D450" s="245">
        <v>0.21</v>
      </c>
      <c r="E450" s="231" t="s">
        <v>868</v>
      </c>
      <c r="F450" s="231" t="s">
        <v>2328</v>
      </c>
      <c r="G450" s="231" t="s">
        <v>2329</v>
      </c>
      <c r="H450" s="231"/>
    </row>
    <row r="451" spans="1:8" ht="135">
      <c r="A451" s="400">
        <v>31</v>
      </c>
      <c r="B451" s="231" t="s">
        <v>2380</v>
      </c>
      <c r="C451" s="231" t="s">
        <v>150</v>
      </c>
      <c r="D451" s="245">
        <v>0.2</v>
      </c>
      <c r="E451" s="231" t="s">
        <v>868</v>
      </c>
      <c r="F451" s="231" t="s">
        <v>2397</v>
      </c>
      <c r="G451" s="231" t="s">
        <v>2398</v>
      </c>
      <c r="H451" s="231"/>
    </row>
    <row r="452" spans="1:8" ht="40.5">
      <c r="A452" s="400">
        <v>32</v>
      </c>
      <c r="B452" s="231" t="s">
        <v>2399</v>
      </c>
      <c r="C452" s="231" t="s">
        <v>150</v>
      </c>
      <c r="D452" s="245">
        <v>0.4</v>
      </c>
      <c r="E452" s="231" t="s">
        <v>868</v>
      </c>
      <c r="F452" s="231" t="s">
        <v>144</v>
      </c>
      <c r="G452" s="231" t="s">
        <v>2365</v>
      </c>
      <c r="H452" s="231"/>
    </row>
    <row r="453" spans="1:8" ht="54">
      <c r="A453" s="400">
        <v>33</v>
      </c>
      <c r="B453" s="231" t="s">
        <v>2400</v>
      </c>
      <c r="C453" s="231" t="s">
        <v>150</v>
      </c>
      <c r="D453" s="245">
        <v>0.34</v>
      </c>
      <c r="E453" s="231" t="s">
        <v>868</v>
      </c>
      <c r="F453" s="231" t="s">
        <v>2381</v>
      </c>
      <c r="G453" s="231" t="s">
        <v>2338</v>
      </c>
      <c r="H453" s="231"/>
    </row>
    <row r="454" spans="1:8" ht="40.5">
      <c r="A454" s="400">
        <v>34</v>
      </c>
      <c r="B454" s="231" t="s">
        <v>2401</v>
      </c>
      <c r="C454" s="231" t="s">
        <v>150</v>
      </c>
      <c r="D454" s="245">
        <v>0.24</v>
      </c>
      <c r="E454" s="231" t="s">
        <v>868</v>
      </c>
      <c r="F454" s="401" t="s">
        <v>2379</v>
      </c>
      <c r="G454" s="231" t="s">
        <v>2341</v>
      </c>
      <c r="H454" s="231"/>
    </row>
    <row r="455" spans="1:8" ht="67.5">
      <c r="A455" s="400">
        <v>35</v>
      </c>
      <c r="B455" s="231" t="s">
        <v>2402</v>
      </c>
      <c r="C455" s="231" t="s">
        <v>150</v>
      </c>
      <c r="D455" s="245">
        <v>0.32</v>
      </c>
      <c r="E455" s="231" t="s">
        <v>2403</v>
      </c>
      <c r="F455" s="231" t="s">
        <v>2404</v>
      </c>
      <c r="G455" s="231" t="s">
        <v>2405</v>
      </c>
      <c r="H455" s="231"/>
    </row>
    <row r="456" spans="1:8" ht="40.5">
      <c r="A456" s="400">
        <v>36</v>
      </c>
      <c r="B456" s="231" t="s">
        <v>2406</v>
      </c>
      <c r="C456" s="231" t="s">
        <v>2407</v>
      </c>
      <c r="D456" s="245">
        <v>1</v>
      </c>
      <c r="E456" s="231" t="s">
        <v>2403</v>
      </c>
      <c r="F456" s="231" t="s">
        <v>2397</v>
      </c>
      <c r="G456" s="231" t="s">
        <v>2408</v>
      </c>
      <c r="H456" s="231"/>
    </row>
    <row r="457" spans="1:8" ht="40.5">
      <c r="A457" s="400">
        <v>37</v>
      </c>
      <c r="B457" s="231" t="s">
        <v>2409</v>
      </c>
      <c r="C457" s="231" t="s">
        <v>150</v>
      </c>
      <c r="D457" s="245">
        <v>0.32</v>
      </c>
      <c r="E457" s="231" t="s">
        <v>2410</v>
      </c>
      <c r="F457" s="231" t="s">
        <v>2411</v>
      </c>
      <c r="G457" s="231" t="s">
        <v>2412</v>
      </c>
      <c r="H457" s="231"/>
    </row>
    <row r="458" spans="1:8" ht="54">
      <c r="A458" s="400">
        <v>38</v>
      </c>
      <c r="B458" s="231" t="s">
        <v>2413</v>
      </c>
      <c r="C458" s="231" t="s">
        <v>150</v>
      </c>
      <c r="D458" s="245">
        <v>0.24</v>
      </c>
      <c r="E458" s="231" t="s">
        <v>2414</v>
      </c>
      <c r="F458" s="231" t="s">
        <v>2415</v>
      </c>
      <c r="G458" s="231" t="s">
        <v>2416</v>
      </c>
      <c r="H458" s="231"/>
    </row>
    <row r="459" spans="1:8" ht="54">
      <c r="A459" s="400">
        <v>39</v>
      </c>
      <c r="B459" s="231" t="s">
        <v>2417</v>
      </c>
      <c r="C459" s="231" t="s">
        <v>2407</v>
      </c>
      <c r="D459" s="245">
        <v>0.83</v>
      </c>
      <c r="E459" s="231" t="s">
        <v>868</v>
      </c>
      <c r="F459" s="231" t="s">
        <v>2418</v>
      </c>
      <c r="G459" s="231" t="s">
        <v>2419</v>
      </c>
      <c r="H459" s="231"/>
    </row>
    <row r="460" spans="1:8" ht="40.5">
      <c r="A460" s="400">
        <v>40</v>
      </c>
      <c r="B460" s="231" t="s">
        <v>2420</v>
      </c>
      <c r="C460" s="231" t="s">
        <v>150</v>
      </c>
      <c r="D460" s="245">
        <v>0.13</v>
      </c>
      <c r="E460" s="231" t="s">
        <v>2414</v>
      </c>
      <c r="F460" s="231" t="s">
        <v>2421</v>
      </c>
      <c r="G460" s="231" t="s">
        <v>2422</v>
      </c>
      <c r="H460" s="231"/>
    </row>
    <row r="461" spans="1:8" ht="54">
      <c r="A461" s="400">
        <v>41</v>
      </c>
      <c r="B461" s="231" t="s">
        <v>2423</v>
      </c>
      <c r="C461" s="231" t="s">
        <v>2407</v>
      </c>
      <c r="D461" s="245">
        <v>0.8</v>
      </c>
      <c r="E461" s="231" t="s">
        <v>2414</v>
      </c>
      <c r="F461" s="231" t="s">
        <v>2424</v>
      </c>
      <c r="G461" s="231" t="s">
        <v>2425</v>
      </c>
      <c r="H461" s="231"/>
    </row>
    <row r="462" spans="1:8" ht="54">
      <c r="A462" s="400">
        <v>42</v>
      </c>
      <c r="B462" s="231" t="s">
        <v>2426</v>
      </c>
      <c r="C462" s="231" t="s">
        <v>150</v>
      </c>
      <c r="D462" s="245">
        <v>0.15</v>
      </c>
      <c r="E462" s="231" t="s">
        <v>2414</v>
      </c>
      <c r="F462" s="231" t="s">
        <v>2427</v>
      </c>
      <c r="G462" s="231" t="s">
        <v>2428</v>
      </c>
      <c r="H462" s="231"/>
    </row>
    <row r="463" spans="1:8" ht="67.5">
      <c r="A463" s="400">
        <v>43</v>
      </c>
      <c r="B463" s="231" t="s">
        <v>2429</v>
      </c>
      <c r="C463" s="231" t="s">
        <v>150</v>
      </c>
      <c r="D463" s="245">
        <v>0.1</v>
      </c>
      <c r="E463" s="231" t="s">
        <v>2414</v>
      </c>
      <c r="F463" s="231" t="s">
        <v>2430</v>
      </c>
      <c r="G463" s="231" t="s">
        <v>2431</v>
      </c>
      <c r="H463" s="231"/>
    </row>
    <row r="464" spans="1:8" ht="15.75">
      <c r="A464" s="14"/>
      <c r="B464" s="274" t="s">
        <v>2432</v>
      </c>
      <c r="C464" s="14"/>
      <c r="D464" s="14"/>
      <c r="E464" s="14"/>
      <c r="F464" s="14"/>
      <c r="G464" s="14"/>
      <c r="H464" s="14"/>
    </row>
    <row r="465" spans="1:8" ht="15.75">
      <c r="A465" s="384">
        <v>445</v>
      </c>
      <c r="B465" s="274" t="s">
        <v>2433</v>
      </c>
      <c r="C465" s="14"/>
      <c r="D465" s="14"/>
      <c r="E465" s="14"/>
      <c r="F465" s="14"/>
      <c r="G465" s="14"/>
      <c r="H465" s="14"/>
    </row>
  </sheetData>
  <mergeCells count="3">
    <mergeCell ref="A1:H1"/>
    <mergeCell ref="A2:H2"/>
    <mergeCell ref="A3:H3"/>
  </mergeCells>
  <pageMargins left="0.7" right="0.7" top="0.75" bottom="0.75" header="0.3" footer="0.3"/>
  <pageSetup paperSize="5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topLeftCell="A11" workbookViewId="0">
      <selection activeCell="K16" sqref="K16"/>
    </sheetView>
  </sheetViews>
  <sheetFormatPr defaultRowHeight="15"/>
  <cols>
    <col min="2" max="2" width="18.28515625" customWidth="1"/>
    <col min="3" max="3" width="18" customWidth="1"/>
    <col min="4" max="4" width="10.85546875" customWidth="1"/>
    <col min="5" max="6" width="11.5703125" customWidth="1"/>
    <col min="7" max="7" width="11.42578125" customWidth="1"/>
    <col min="8" max="8" width="10.28515625" customWidth="1"/>
    <col min="9" max="9" width="13" customWidth="1"/>
    <col min="10" max="10" width="9.85546875" customWidth="1"/>
    <col min="11" max="11" width="11.42578125" customWidth="1"/>
  </cols>
  <sheetData>
    <row r="1" spans="1:15" ht="18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</row>
    <row r="2" spans="1:15" ht="16.5">
      <c r="A2" s="414" t="s">
        <v>52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1:15" ht="16.5">
      <c r="A3" s="415" t="s">
        <v>53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</row>
    <row r="4" spans="1:15" ht="16.5">
      <c r="A4" s="10"/>
      <c r="B4" s="10"/>
      <c r="C4" s="10"/>
      <c r="D4" s="10"/>
      <c r="E4" s="10"/>
      <c r="F4" s="10"/>
      <c r="G4" s="10"/>
      <c r="I4" s="10"/>
      <c r="J4" s="10"/>
      <c r="K4" s="9"/>
      <c r="M4" s="15" t="s">
        <v>16</v>
      </c>
      <c r="N4" s="13">
        <v>2</v>
      </c>
    </row>
    <row r="5" spans="1:15" ht="16.5">
      <c r="A5" s="11" t="s">
        <v>3</v>
      </c>
      <c r="B5" s="31" t="s">
        <v>128</v>
      </c>
      <c r="C5" s="1"/>
      <c r="D5" s="1"/>
      <c r="E5" s="1"/>
      <c r="F5" s="1"/>
      <c r="G5" s="1"/>
      <c r="H5" s="1"/>
      <c r="I5" s="1"/>
      <c r="J5" s="1"/>
      <c r="K5" s="1"/>
    </row>
    <row r="6" spans="1:15" ht="16.5">
      <c r="A6" s="11" t="s">
        <v>4</v>
      </c>
      <c r="B6" s="31" t="s">
        <v>129</v>
      </c>
      <c r="C6" s="1"/>
      <c r="D6" s="1"/>
      <c r="E6" s="1"/>
      <c r="F6" s="1"/>
      <c r="G6" s="1"/>
      <c r="H6" s="1"/>
      <c r="I6" s="1"/>
      <c r="J6" s="1"/>
      <c r="K6" s="1"/>
    </row>
    <row r="7" spans="1:15" ht="16.5">
      <c r="A7" s="11"/>
      <c r="B7" s="31"/>
      <c r="C7" s="1"/>
      <c r="D7" s="1"/>
      <c r="E7" s="1"/>
      <c r="F7" s="1"/>
      <c r="G7" s="1"/>
      <c r="H7" s="1"/>
      <c r="I7" s="1"/>
      <c r="J7" s="1"/>
      <c r="K7" s="1"/>
    </row>
    <row r="9" spans="1:15" ht="39.75" customHeight="1">
      <c r="A9" s="460" t="s">
        <v>10</v>
      </c>
      <c r="B9" s="460" t="s">
        <v>54</v>
      </c>
      <c r="C9" s="460" t="s">
        <v>55</v>
      </c>
      <c r="D9" s="460" t="s">
        <v>56</v>
      </c>
      <c r="E9" s="460"/>
      <c r="F9" s="460"/>
      <c r="G9" s="460"/>
      <c r="H9" s="460"/>
      <c r="I9" s="460"/>
      <c r="J9" s="460" t="s">
        <v>57</v>
      </c>
      <c r="K9" s="460" t="s">
        <v>58</v>
      </c>
      <c r="L9" s="460" t="s">
        <v>59</v>
      </c>
      <c r="M9" s="460" t="s">
        <v>60</v>
      </c>
      <c r="N9" s="460" t="s">
        <v>61</v>
      </c>
      <c r="O9" s="460" t="s">
        <v>9</v>
      </c>
    </row>
    <row r="10" spans="1:15">
      <c r="A10" s="460"/>
      <c r="B10" s="460"/>
      <c r="C10" s="460"/>
      <c r="D10" s="17" t="s">
        <v>62</v>
      </c>
      <c r="E10" s="17" t="s">
        <v>63</v>
      </c>
      <c r="F10" s="17" t="s">
        <v>64</v>
      </c>
      <c r="G10" s="17" t="s">
        <v>65</v>
      </c>
      <c r="H10" s="17" t="s">
        <v>66</v>
      </c>
      <c r="I10" s="17" t="s">
        <v>67</v>
      </c>
      <c r="J10" s="460"/>
      <c r="K10" s="460"/>
      <c r="L10" s="460"/>
      <c r="M10" s="460"/>
      <c r="N10" s="460"/>
      <c r="O10" s="460"/>
    </row>
    <row r="11" spans="1:1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</row>
    <row r="12" spans="1:15" ht="81">
      <c r="A12" s="13">
        <v>1</v>
      </c>
      <c r="B12" s="13" t="s">
        <v>995</v>
      </c>
      <c r="C12" s="13" t="s">
        <v>996</v>
      </c>
      <c r="D12" s="13">
        <v>1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 t="s">
        <v>997</v>
      </c>
      <c r="K12" s="13" t="s">
        <v>998</v>
      </c>
      <c r="L12" s="13" t="s">
        <v>999</v>
      </c>
      <c r="M12" s="13">
        <v>3000</v>
      </c>
      <c r="N12" s="13">
        <v>1250</v>
      </c>
      <c r="O12" s="13"/>
    </row>
    <row r="13" spans="1:15">
      <c r="A13" s="281">
        <v>1</v>
      </c>
      <c r="B13" s="139" t="s">
        <v>1150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54">
      <c r="A14" s="13">
        <v>1</v>
      </c>
      <c r="B14" s="13" t="s">
        <v>1491</v>
      </c>
      <c r="C14" s="13" t="s">
        <v>1492</v>
      </c>
      <c r="D14" s="13">
        <v>1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 t="s">
        <v>1493</v>
      </c>
      <c r="K14" s="13" t="s">
        <v>1494</v>
      </c>
      <c r="L14" s="13" t="s">
        <v>133</v>
      </c>
      <c r="M14" s="13">
        <v>1000</v>
      </c>
      <c r="N14" s="13">
        <v>1100</v>
      </c>
      <c r="O14" s="13"/>
    </row>
    <row r="15" spans="1:15" ht="16.5">
      <c r="A15" s="281">
        <v>1</v>
      </c>
      <c r="B15" s="151" t="s">
        <v>1750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47.25">
      <c r="A16" s="175">
        <v>1</v>
      </c>
      <c r="B16" s="229" t="s">
        <v>1899</v>
      </c>
      <c r="C16" s="100" t="s">
        <v>1900</v>
      </c>
      <c r="D16" s="100" t="s">
        <v>62</v>
      </c>
      <c r="E16" s="229"/>
      <c r="F16" s="229"/>
      <c r="G16" s="229"/>
      <c r="H16" s="229"/>
      <c r="I16" s="229"/>
      <c r="J16" s="246" t="s">
        <v>1901</v>
      </c>
      <c r="K16" s="247">
        <v>44201</v>
      </c>
      <c r="L16" s="229" t="s">
        <v>1902</v>
      </c>
      <c r="M16" s="175">
        <v>750</v>
      </c>
      <c r="N16" s="175">
        <v>710</v>
      </c>
      <c r="O16" s="13"/>
    </row>
    <row r="17" spans="1:15" ht="47.25">
      <c r="A17" s="175">
        <v>2</v>
      </c>
      <c r="B17" s="229" t="s">
        <v>1903</v>
      </c>
      <c r="C17" s="229" t="s">
        <v>1904</v>
      </c>
      <c r="D17" s="229" t="s">
        <v>62</v>
      </c>
      <c r="E17" s="229"/>
      <c r="F17" s="229"/>
      <c r="G17" s="100"/>
      <c r="H17" s="229"/>
      <c r="I17" s="229"/>
      <c r="J17" s="100" t="s">
        <v>1905</v>
      </c>
      <c r="K17" s="100" t="s">
        <v>1906</v>
      </c>
      <c r="L17" s="229" t="s">
        <v>1902</v>
      </c>
      <c r="M17" s="175">
        <v>1200</v>
      </c>
      <c r="N17" s="175">
        <v>1200</v>
      </c>
      <c r="O17" s="13"/>
    </row>
    <row r="18" spans="1:15" ht="15.75">
      <c r="A18" s="281">
        <v>2</v>
      </c>
      <c r="B18" s="252" t="s">
        <v>1924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4.45" customHeight="1">
      <c r="A19" s="321">
        <f>+A18+A15+A13</f>
        <v>4</v>
      </c>
      <c r="B19" s="320" t="s">
        <v>2013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5" spans="1:15" ht="15.75">
      <c r="K25" s="260" t="s">
        <v>2014</v>
      </c>
    </row>
    <row r="26" spans="1:15" ht="15.75">
      <c r="K26" s="260" t="s">
        <v>2015</v>
      </c>
    </row>
    <row r="27" spans="1:15" ht="15.75">
      <c r="K27" s="260" t="s">
        <v>129</v>
      </c>
    </row>
  </sheetData>
  <mergeCells count="13">
    <mergeCell ref="A1:O1"/>
    <mergeCell ref="A2:O2"/>
    <mergeCell ref="A3:O3"/>
    <mergeCell ref="K9:K10"/>
    <mergeCell ref="L9:L10"/>
    <mergeCell ref="M9:M10"/>
    <mergeCell ref="N9:N10"/>
    <mergeCell ref="O9:O10"/>
    <mergeCell ref="A9:A10"/>
    <mergeCell ref="D9:I9"/>
    <mergeCell ref="J9:J10"/>
    <mergeCell ref="B9:B10"/>
    <mergeCell ref="C9:C10"/>
  </mergeCells>
  <pageMargins left="0.7" right="0.7" top="0.75" bottom="0.75" header="0.3" footer="0.3"/>
  <pageSetup paperSize="5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topLeftCell="A21" zoomScale="115" zoomScaleNormal="115" workbookViewId="0">
      <selection activeCell="B29" sqref="B29"/>
    </sheetView>
  </sheetViews>
  <sheetFormatPr defaultRowHeight="15"/>
  <cols>
    <col min="2" max="2" width="40" customWidth="1"/>
    <col min="3" max="3" width="18" customWidth="1"/>
    <col min="4" max="4" width="14.140625" customWidth="1"/>
    <col min="5" max="5" width="22.7109375" customWidth="1"/>
    <col min="6" max="6" width="17.85546875" customWidth="1"/>
    <col min="7" max="7" width="15.5703125" customWidth="1"/>
    <col min="8" max="8" width="11.5703125" customWidth="1"/>
  </cols>
  <sheetData>
    <row r="1" spans="1:10" ht="18">
      <c r="A1" s="413" t="s">
        <v>0</v>
      </c>
      <c r="B1" s="413"/>
      <c r="C1" s="413"/>
      <c r="D1" s="413"/>
      <c r="E1" s="413"/>
      <c r="F1" s="413"/>
      <c r="G1" s="413"/>
      <c r="H1" s="413"/>
      <c r="I1" s="7"/>
      <c r="J1" s="7"/>
    </row>
    <row r="2" spans="1:10" ht="16.5">
      <c r="A2" s="414" t="s">
        <v>68</v>
      </c>
      <c r="B2" s="414"/>
      <c r="C2" s="414"/>
      <c r="D2" s="414"/>
      <c r="E2" s="414"/>
      <c r="F2" s="414"/>
      <c r="G2" s="414"/>
      <c r="H2" s="414"/>
      <c r="I2" s="8"/>
      <c r="J2" s="8"/>
    </row>
    <row r="3" spans="1:10" ht="16.5">
      <c r="A3" s="415" t="s">
        <v>69</v>
      </c>
      <c r="B3" s="415"/>
      <c r="C3" s="415"/>
      <c r="D3" s="415"/>
      <c r="E3" s="415"/>
      <c r="F3" s="415"/>
      <c r="G3" s="415"/>
      <c r="H3" s="415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5" t="s">
        <v>132</v>
      </c>
      <c r="I4" s="9"/>
      <c r="J4" s="9"/>
    </row>
    <row r="5" spans="1:10" ht="16.5">
      <c r="A5" s="11" t="s">
        <v>3</v>
      </c>
      <c r="B5" s="31" t="s">
        <v>128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31" t="s">
        <v>129</v>
      </c>
      <c r="C6" s="1"/>
      <c r="D6" s="1"/>
      <c r="E6" s="1"/>
      <c r="F6" s="1"/>
      <c r="G6" s="1"/>
      <c r="H6" s="1"/>
      <c r="I6" s="1"/>
      <c r="J6" s="1"/>
    </row>
    <row r="7" spans="1:10" ht="16.5">
      <c r="A7" s="11"/>
      <c r="B7" s="31"/>
      <c r="C7" s="1"/>
      <c r="D7" s="1"/>
      <c r="E7" s="1"/>
      <c r="F7" s="1"/>
      <c r="G7" s="1"/>
      <c r="H7" s="1"/>
      <c r="I7" s="1"/>
      <c r="J7" s="1"/>
    </row>
    <row r="8" spans="1:10" ht="15.75" thickBot="1"/>
    <row r="9" spans="1:10" ht="39.75" customHeight="1">
      <c r="A9" s="2" t="s">
        <v>10</v>
      </c>
      <c r="B9" s="2" t="s">
        <v>70</v>
      </c>
      <c r="C9" s="2" t="s">
        <v>71</v>
      </c>
      <c r="D9" s="2" t="s">
        <v>72</v>
      </c>
      <c r="E9" s="2" t="s">
        <v>73</v>
      </c>
      <c r="F9" s="3" t="s">
        <v>75</v>
      </c>
      <c r="G9" s="2" t="s">
        <v>74</v>
      </c>
      <c r="H9" s="2" t="s">
        <v>9</v>
      </c>
    </row>
    <row r="10" spans="1:10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</row>
    <row r="11" spans="1:10" ht="27">
      <c r="A11" s="16">
        <v>1</v>
      </c>
      <c r="B11" s="13" t="s">
        <v>237</v>
      </c>
      <c r="C11" s="13" t="s">
        <v>238</v>
      </c>
      <c r="D11" s="13" t="s">
        <v>239</v>
      </c>
      <c r="E11" s="13"/>
      <c r="F11" s="13"/>
      <c r="G11" s="13"/>
      <c r="H11" s="13"/>
    </row>
    <row r="12" spans="1:10" ht="27">
      <c r="A12" s="16">
        <v>2</v>
      </c>
      <c r="B12" s="13" t="s">
        <v>240</v>
      </c>
      <c r="C12" s="13" t="s">
        <v>238</v>
      </c>
      <c r="D12" s="13" t="s">
        <v>241</v>
      </c>
      <c r="E12" s="13"/>
      <c r="F12" s="13"/>
      <c r="G12" s="13"/>
      <c r="H12" s="13"/>
    </row>
    <row r="13" spans="1:10" ht="16.899999999999999" customHeight="1">
      <c r="A13" s="323">
        <v>2</v>
      </c>
      <c r="B13" s="322" t="s">
        <v>360</v>
      </c>
      <c r="C13" s="16"/>
      <c r="D13" s="16"/>
      <c r="E13" s="16"/>
      <c r="F13" s="16"/>
      <c r="G13" s="16"/>
      <c r="H13" s="16"/>
    </row>
    <row r="14" spans="1:10" ht="40.5">
      <c r="A14" s="16">
        <v>1</v>
      </c>
      <c r="B14" s="125" t="s">
        <v>1000</v>
      </c>
      <c r="C14" s="87" t="s">
        <v>1001</v>
      </c>
      <c r="D14" s="83" t="s">
        <v>1002</v>
      </c>
      <c r="E14" s="83" t="s">
        <v>1003</v>
      </c>
      <c r="F14" s="87" t="s">
        <v>1004</v>
      </c>
      <c r="G14" s="83" t="s">
        <v>1005</v>
      </c>
      <c r="H14" s="16"/>
    </row>
    <row r="15" spans="1:10" ht="16.5">
      <c r="A15" s="323">
        <v>1</v>
      </c>
      <c r="B15" s="139" t="s">
        <v>1150</v>
      </c>
      <c r="C15" s="16"/>
      <c r="D15" s="16"/>
      <c r="E15" s="16"/>
      <c r="F15" s="16"/>
      <c r="G15" s="16"/>
      <c r="H15" s="16"/>
    </row>
    <row r="16" spans="1:10" ht="54">
      <c r="A16" s="16">
        <v>1</v>
      </c>
      <c r="B16" s="84" t="s">
        <v>1225</v>
      </c>
      <c r="C16" s="84" t="s">
        <v>1226</v>
      </c>
      <c r="D16" s="84" t="s">
        <v>1227</v>
      </c>
      <c r="E16" s="83"/>
      <c r="F16" s="84">
        <v>0</v>
      </c>
      <c r="G16" s="84">
        <v>0</v>
      </c>
      <c r="H16" s="16"/>
    </row>
    <row r="17" spans="1:8" ht="16.5">
      <c r="A17" s="323">
        <v>1</v>
      </c>
      <c r="B17" s="151" t="s">
        <v>1289</v>
      </c>
      <c r="C17" s="16"/>
      <c r="D17" s="16"/>
      <c r="E17" s="16"/>
      <c r="F17" s="16"/>
      <c r="G17" s="16"/>
      <c r="H17" s="16"/>
    </row>
    <row r="18" spans="1:8">
      <c r="A18" s="335">
        <v>1</v>
      </c>
      <c r="B18" s="335" t="s">
        <v>2205</v>
      </c>
      <c r="C18" s="335" t="s">
        <v>2206</v>
      </c>
      <c r="D18" s="335">
        <v>0</v>
      </c>
      <c r="E18" s="335">
        <v>0</v>
      </c>
      <c r="F18" s="335">
        <v>0</v>
      </c>
      <c r="G18" s="335">
        <v>0</v>
      </c>
      <c r="H18" s="335">
        <v>0</v>
      </c>
    </row>
    <row r="19" spans="1:8" ht="16.5">
      <c r="A19" s="376">
        <v>1</v>
      </c>
      <c r="B19" s="183" t="s">
        <v>1760</v>
      </c>
      <c r="C19" s="284"/>
      <c r="D19" s="284"/>
      <c r="E19" s="16"/>
      <c r="F19" s="16"/>
      <c r="G19" s="16"/>
      <c r="H19" s="16"/>
    </row>
    <row r="20" spans="1:8" ht="82.5">
      <c r="A20" s="215">
        <v>1</v>
      </c>
      <c r="B20" s="215" t="s">
        <v>1787</v>
      </c>
      <c r="C20" s="184" t="s">
        <v>1783</v>
      </c>
      <c r="D20" s="184" t="s">
        <v>1784</v>
      </c>
      <c r="E20" s="184" t="s">
        <v>1785</v>
      </c>
      <c r="F20" s="184" t="s">
        <v>1786</v>
      </c>
      <c r="G20" s="184"/>
      <c r="H20" s="16"/>
    </row>
    <row r="21" spans="1:8" ht="82.5">
      <c r="A21" s="215">
        <v>2</v>
      </c>
      <c r="B21" s="215" t="s">
        <v>1788</v>
      </c>
      <c r="C21" s="184" t="s">
        <v>1783</v>
      </c>
      <c r="D21" s="184" t="s">
        <v>1784</v>
      </c>
      <c r="E21" s="184" t="s">
        <v>1785</v>
      </c>
      <c r="F21" s="184" t="s">
        <v>1786</v>
      </c>
      <c r="G21" s="184"/>
      <c r="H21" s="16"/>
    </row>
    <row r="22" spans="1:8" ht="16.5">
      <c r="A22" s="324">
        <v>2</v>
      </c>
      <c r="B22" s="139" t="s">
        <v>1798</v>
      </c>
      <c r="C22" s="14"/>
      <c r="D22" s="14"/>
      <c r="E22" s="14"/>
      <c r="F22" s="14"/>
      <c r="G22" s="14"/>
      <c r="H22" s="14"/>
    </row>
    <row r="23" spans="1:8" ht="31.5">
      <c r="A23" s="212">
        <v>1</v>
      </c>
      <c r="B23" s="229" t="s">
        <v>1907</v>
      </c>
      <c r="C23" s="229" t="s">
        <v>1908</v>
      </c>
      <c r="D23" s="100" t="s">
        <v>1909</v>
      </c>
      <c r="E23" s="100" t="s">
        <v>1910</v>
      </c>
      <c r="F23" s="248" t="s">
        <v>1004</v>
      </c>
      <c r="G23" s="14"/>
      <c r="H23" s="14"/>
    </row>
    <row r="24" spans="1:8" ht="31.5">
      <c r="A24" s="212">
        <v>2</v>
      </c>
      <c r="B24" s="229" t="s">
        <v>1911</v>
      </c>
      <c r="C24" s="229" t="s">
        <v>1908</v>
      </c>
      <c r="D24" s="100" t="s">
        <v>1912</v>
      </c>
      <c r="E24" s="100" t="s">
        <v>1910</v>
      </c>
      <c r="F24" s="229" t="s">
        <v>1004</v>
      </c>
      <c r="G24" s="14"/>
      <c r="H24" s="14"/>
    </row>
    <row r="25" spans="1:8" ht="16.5">
      <c r="A25" s="324">
        <v>3</v>
      </c>
      <c r="B25" s="252" t="s">
        <v>1924</v>
      </c>
      <c r="C25" s="14"/>
      <c r="D25" s="14"/>
      <c r="E25" s="14"/>
      <c r="F25" s="14"/>
      <c r="G25" s="14"/>
      <c r="H25" s="14"/>
    </row>
    <row r="26" spans="1:8" ht="14.45" customHeight="1">
      <c r="A26" s="212" t="s">
        <v>2540</v>
      </c>
      <c r="B26" s="325" t="s">
        <v>2013</v>
      </c>
      <c r="C26" s="14"/>
      <c r="D26" s="14"/>
      <c r="E26" s="14"/>
      <c r="F26" s="14"/>
      <c r="G26" s="14"/>
      <c r="H26" s="14"/>
    </row>
    <row r="29" spans="1:8" ht="15.75">
      <c r="F29" s="260" t="s">
        <v>2014</v>
      </c>
    </row>
    <row r="30" spans="1:8" ht="15.75">
      <c r="F30" s="260" t="s">
        <v>2015</v>
      </c>
    </row>
    <row r="31" spans="1:8" ht="15.75">
      <c r="F31" s="260" t="s">
        <v>129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5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topLeftCell="A7" workbookViewId="0">
      <selection activeCell="F43" sqref="F43:F45"/>
    </sheetView>
  </sheetViews>
  <sheetFormatPr defaultRowHeight="15"/>
  <cols>
    <col min="2" max="2" width="40" customWidth="1"/>
    <col min="3" max="3" width="18" customWidth="1"/>
    <col min="4" max="4" width="14.140625" customWidth="1"/>
    <col min="5" max="5" width="22.7109375" customWidth="1"/>
    <col min="6" max="6" width="17.85546875" customWidth="1"/>
    <col min="7" max="7" width="15.5703125" customWidth="1"/>
    <col min="8" max="8" width="11.5703125" customWidth="1"/>
  </cols>
  <sheetData>
    <row r="1" spans="1:10" ht="18">
      <c r="A1" s="413" t="s">
        <v>0</v>
      </c>
      <c r="B1" s="413"/>
      <c r="C1" s="413"/>
      <c r="D1" s="413"/>
      <c r="E1" s="413"/>
      <c r="F1" s="413"/>
      <c r="G1" s="413"/>
      <c r="H1" s="413"/>
      <c r="I1" s="7"/>
      <c r="J1" s="7"/>
    </row>
    <row r="2" spans="1:10" ht="16.5">
      <c r="A2" s="414" t="s">
        <v>76</v>
      </c>
      <c r="B2" s="414"/>
      <c r="C2" s="414"/>
      <c r="D2" s="414"/>
      <c r="E2" s="414"/>
      <c r="F2" s="414"/>
      <c r="G2" s="414"/>
      <c r="H2" s="414"/>
      <c r="I2" s="8"/>
      <c r="J2" s="8"/>
    </row>
    <row r="3" spans="1:10" ht="16.5">
      <c r="A3" s="415" t="s">
        <v>77</v>
      </c>
      <c r="B3" s="415"/>
      <c r="C3" s="415"/>
      <c r="D3" s="415"/>
      <c r="E3" s="415"/>
      <c r="F3" s="415"/>
      <c r="G3" s="415"/>
      <c r="H3" s="415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5" t="s">
        <v>16</v>
      </c>
      <c r="I4" s="9">
        <v>0</v>
      </c>
      <c r="J4" s="9"/>
    </row>
    <row r="5" spans="1:10" ht="16.5">
      <c r="A5" s="11" t="s">
        <v>3</v>
      </c>
      <c r="B5" s="31" t="s">
        <v>128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31" t="s">
        <v>129</v>
      </c>
      <c r="C6" s="1"/>
      <c r="D6" s="1"/>
      <c r="E6" s="1"/>
      <c r="F6" s="1"/>
      <c r="G6" s="1"/>
      <c r="H6" s="1"/>
      <c r="I6" s="1"/>
      <c r="J6" s="1"/>
    </row>
    <row r="7" spans="1:10" ht="16.5">
      <c r="A7" s="11"/>
      <c r="B7" s="31"/>
      <c r="C7" s="1"/>
      <c r="D7" s="1"/>
      <c r="E7" s="1"/>
      <c r="F7" s="1"/>
      <c r="G7" s="1"/>
      <c r="H7" s="1"/>
      <c r="I7" s="1"/>
      <c r="J7" s="1"/>
    </row>
    <row r="8" spans="1:10" ht="15.75" thickBot="1"/>
    <row r="9" spans="1:10" ht="39.75" customHeight="1" thickBot="1">
      <c r="A9" s="2" t="s">
        <v>10</v>
      </c>
      <c r="B9" s="18" t="s">
        <v>78</v>
      </c>
      <c r="C9" s="22" t="s">
        <v>79</v>
      </c>
      <c r="D9" s="22" t="s">
        <v>80</v>
      </c>
      <c r="E9" s="22" t="s">
        <v>81</v>
      </c>
      <c r="F9" s="22" t="s">
        <v>82</v>
      </c>
      <c r="G9" s="22" t="s">
        <v>31</v>
      </c>
      <c r="H9" s="23" t="s">
        <v>83</v>
      </c>
      <c r="I9" s="17" t="s">
        <v>9</v>
      </c>
    </row>
    <row r="10" spans="1:10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24">
        <v>8</v>
      </c>
      <c r="I10" s="16">
        <v>9</v>
      </c>
    </row>
    <row r="11" spans="1:10">
      <c r="A11" s="16"/>
      <c r="B11" s="16"/>
      <c r="C11" s="16"/>
      <c r="D11" s="16"/>
      <c r="E11" s="16"/>
      <c r="F11" s="16"/>
      <c r="G11" s="16"/>
      <c r="H11" s="24"/>
      <c r="I11" s="16"/>
    </row>
    <row r="12" spans="1:10">
      <c r="A12" s="16"/>
      <c r="B12" s="16"/>
      <c r="C12" s="16"/>
      <c r="D12" s="16"/>
      <c r="E12" s="16"/>
      <c r="F12" s="16"/>
      <c r="G12" s="16"/>
      <c r="H12" s="24"/>
      <c r="I12" s="16"/>
    </row>
    <row r="13" spans="1:10">
      <c r="A13" s="16"/>
      <c r="B13" s="16"/>
      <c r="C13" s="16"/>
      <c r="D13" s="16"/>
      <c r="E13" s="16"/>
      <c r="F13" s="16"/>
      <c r="G13" s="16"/>
      <c r="H13" s="24"/>
      <c r="I13" s="16"/>
    </row>
    <row r="14" spans="1:10">
      <c r="A14" s="16"/>
      <c r="B14" s="16"/>
      <c r="C14" s="16"/>
      <c r="D14" s="16"/>
      <c r="E14" s="16"/>
      <c r="F14" s="16"/>
      <c r="G14" s="16"/>
      <c r="H14" s="24"/>
      <c r="I14" s="16"/>
    </row>
    <row r="15" spans="1:10">
      <c r="A15" s="16"/>
      <c r="B15" s="16"/>
      <c r="C15" s="16"/>
      <c r="D15" s="16"/>
      <c r="E15" s="16"/>
      <c r="F15" s="16"/>
      <c r="G15" s="16"/>
      <c r="H15" s="24"/>
      <c r="I15" s="16"/>
    </row>
    <row r="16" spans="1:10">
      <c r="A16" s="16"/>
      <c r="B16" s="16"/>
      <c r="C16" s="16"/>
      <c r="D16" s="16"/>
      <c r="E16" s="16"/>
      <c r="F16" s="16"/>
      <c r="G16" s="16"/>
      <c r="H16" s="24"/>
      <c r="I16" s="16"/>
    </row>
    <row r="17" spans="1:9">
      <c r="A17" s="16"/>
      <c r="B17" s="16"/>
      <c r="C17" s="16"/>
      <c r="D17" s="16"/>
      <c r="E17" s="16"/>
      <c r="F17" s="16"/>
      <c r="G17" s="16"/>
      <c r="H17" s="24"/>
      <c r="I17" s="16"/>
    </row>
    <row r="18" spans="1:9">
      <c r="A18" s="16"/>
      <c r="B18" s="16"/>
      <c r="C18" s="16"/>
      <c r="D18" s="16"/>
      <c r="E18" s="16"/>
      <c r="F18" s="16"/>
      <c r="G18" s="16"/>
      <c r="H18" s="24"/>
      <c r="I18" s="16"/>
    </row>
    <row r="19" spans="1:9">
      <c r="A19" s="16"/>
      <c r="B19" s="16"/>
      <c r="C19" s="16"/>
      <c r="D19" s="16"/>
      <c r="E19" s="16"/>
      <c r="F19" s="16"/>
      <c r="G19" s="16"/>
      <c r="H19" s="24"/>
      <c r="I19" s="16"/>
    </row>
    <row r="20" spans="1:9">
      <c r="A20" s="16"/>
      <c r="B20" s="16"/>
      <c r="C20" s="16"/>
      <c r="D20" s="16"/>
      <c r="E20" s="16"/>
      <c r="F20" s="16"/>
      <c r="G20" s="16"/>
      <c r="H20" s="24"/>
      <c r="I20" s="16"/>
    </row>
    <row r="21" spans="1:9">
      <c r="A21" s="16"/>
      <c r="B21" s="16"/>
      <c r="C21" s="16"/>
      <c r="D21" s="16"/>
      <c r="E21" s="16"/>
      <c r="F21" s="16"/>
      <c r="G21" s="16"/>
      <c r="H21" s="24"/>
      <c r="I21" s="16"/>
    </row>
    <row r="22" spans="1:9">
      <c r="A22" s="16"/>
      <c r="B22" s="16"/>
      <c r="C22" s="16"/>
      <c r="D22" s="16"/>
      <c r="E22" s="16"/>
      <c r="F22" s="16"/>
      <c r="G22" s="16"/>
      <c r="H22" s="24"/>
      <c r="I22" s="16"/>
    </row>
    <row r="23" spans="1:9">
      <c r="A23" s="16"/>
      <c r="B23" s="16"/>
      <c r="C23" s="16"/>
      <c r="D23" s="16"/>
      <c r="E23" s="16"/>
      <c r="F23" s="16"/>
      <c r="G23" s="16"/>
      <c r="H23" s="24"/>
      <c r="I23" s="16"/>
    </row>
    <row r="24" spans="1:9">
      <c r="A24" s="16"/>
      <c r="B24" s="16"/>
      <c r="C24" s="16"/>
      <c r="D24" s="16"/>
      <c r="E24" s="16"/>
      <c r="F24" s="16"/>
      <c r="G24" s="16"/>
      <c r="H24" s="24"/>
      <c r="I24" s="16"/>
    </row>
    <row r="25" spans="1:9">
      <c r="A25" s="16"/>
      <c r="B25" s="16"/>
      <c r="C25" s="16"/>
      <c r="D25" s="16"/>
      <c r="E25" s="16"/>
      <c r="F25" s="16"/>
      <c r="G25" s="16"/>
      <c r="H25" s="24"/>
      <c r="I25" s="16"/>
    </row>
    <row r="26" spans="1:9">
      <c r="A26" s="16"/>
      <c r="B26" s="16"/>
      <c r="C26" s="16"/>
      <c r="D26" s="16"/>
      <c r="E26" s="16"/>
      <c r="F26" s="16"/>
      <c r="G26" s="16"/>
      <c r="H26" s="24"/>
      <c r="I26" s="16"/>
    </row>
    <row r="27" spans="1:9">
      <c r="A27" s="16"/>
      <c r="B27" s="16"/>
      <c r="C27" s="16"/>
      <c r="D27" s="16"/>
      <c r="E27" s="16"/>
      <c r="F27" s="16"/>
      <c r="G27" s="16"/>
      <c r="H27" s="24"/>
      <c r="I27" s="16"/>
    </row>
    <row r="28" spans="1:9">
      <c r="A28" s="16"/>
      <c r="B28" s="16"/>
      <c r="C28" s="16"/>
      <c r="D28" s="16"/>
      <c r="E28" s="16"/>
      <c r="F28" s="16"/>
      <c r="G28" s="16"/>
      <c r="H28" s="24"/>
      <c r="I28" s="16"/>
    </row>
    <row r="29" spans="1:9">
      <c r="A29" s="16"/>
      <c r="B29" s="16"/>
      <c r="C29" s="16"/>
      <c r="D29" s="16"/>
      <c r="E29" s="16"/>
      <c r="F29" s="16"/>
      <c r="G29" s="16"/>
      <c r="H29" s="24"/>
      <c r="I29" s="16"/>
    </row>
    <row r="30" spans="1:9">
      <c r="A30" s="16"/>
      <c r="B30" s="16"/>
      <c r="C30" s="16"/>
      <c r="D30" s="16"/>
      <c r="E30" s="16"/>
      <c r="F30" s="16"/>
      <c r="G30" s="16"/>
      <c r="H30" s="24"/>
      <c r="I30" s="16"/>
    </row>
    <row r="31" spans="1:9">
      <c r="A31" s="16"/>
      <c r="B31" s="16"/>
      <c r="C31" s="16"/>
      <c r="D31" s="16"/>
      <c r="E31" s="16"/>
      <c r="F31" s="16"/>
      <c r="G31" s="16"/>
      <c r="H31" s="24"/>
      <c r="I31" s="16"/>
    </row>
    <row r="32" spans="1:9">
      <c r="A32" s="14"/>
      <c r="B32" s="14"/>
      <c r="C32" s="14"/>
      <c r="D32" s="14"/>
      <c r="E32" s="14"/>
      <c r="F32" s="14"/>
      <c r="G32" s="14"/>
      <c r="H32" s="19"/>
      <c r="I32" s="14"/>
    </row>
    <row r="33" spans="1:9">
      <c r="A33" s="14"/>
      <c r="B33" s="14"/>
      <c r="C33" s="14"/>
      <c r="D33" s="14"/>
      <c r="E33" s="14"/>
      <c r="F33" s="14"/>
      <c r="G33" s="14"/>
      <c r="H33" s="19"/>
      <c r="I33" s="14"/>
    </row>
    <row r="34" spans="1:9">
      <c r="A34" s="14"/>
      <c r="B34" s="14"/>
      <c r="C34" s="14"/>
      <c r="D34" s="14"/>
      <c r="E34" s="14"/>
      <c r="F34" s="14"/>
      <c r="G34" s="14"/>
      <c r="H34" s="19"/>
      <c r="I34" s="14"/>
    </row>
    <row r="35" spans="1:9">
      <c r="A35" s="14"/>
      <c r="B35" s="14"/>
      <c r="C35" s="14"/>
      <c r="D35" s="14"/>
      <c r="E35" s="14"/>
      <c r="F35" s="14"/>
      <c r="G35" s="14"/>
      <c r="H35" s="19"/>
      <c r="I35" s="14"/>
    </row>
    <row r="36" spans="1:9">
      <c r="A36" s="14"/>
      <c r="B36" s="14"/>
      <c r="C36" s="14"/>
      <c r="D36" s="14"/>
      <c r="E36" s="14"/>
      <c r="F36" s="14"/>
      <c r="G36" s="14"/>
      <c r="H36" s="19"/>
      <c r="I36" s="14"/>
    </row>
    <row r="37" spans="1:9" ht="15" customHeight="1">
      <c r="A37" s="461" t="s">
        <v>34</v>
      </c>
      <c r="B37" s="461"/>
      <c r="C37" s="14"/>
      <c r="D37" s="14"/>
      <c r="E37" s="14"/>
      <c r="F37" s="14"/>
      <c r="G37" s="14"/>
      <c r="H37" s="19"/>
      <c r="I37" s="14"/>
    </row>
    <row r="38" spans="1:9">
      <c r="A38" s="461" t="s">
        <v>35</v>
      </c>
      <c r="B38" s="461"/>
      <c r="C38" s="14"/>
      <c r="D38" s="14"/>
      <c r="E38" s="14"/>
      <c r="F38" s="14"/>
      <c r="G38" s="14"/>
      <c r="H38" s="19"/>
      <c r="I38" s="14"/>
    </row>
    <row r="39" spans="1:9" ht="17.25" customHeight="1">
      <c r="A39" s="461" t="s">
        <v>36</v>
      </c>
      <c r="B39" s="461"/>
      <c r="C39" s="14"/>
      <c r="D39" s="14"/>
      <c r="E39" s="14"/>
      <c r="F39" s="14"/>
      <c r="G39" s="14"/>
      <c r="H39" s="19"/>
      <c r="I39" s="14"/>
    </row>
    <row r="43" spans="1:9" ht="15.75">
      <c r="F43" s="260" t="s">
        <v>2014</v>
      </c>
    </row>
    <row r="44" spans="1:9" ht="15.75">
      <c r="F44" s="260" t="s">
        <v>2015</v>
      </c>
    </row>
    <row r="45" spans="1:9" ht="15.75">
      <c r="F45" s="260" t="s">
        <v>129</v>
      </c>
    </row>
  </sheetData>
  <mergeCells count="6">
    <mergeCell ref="A39:B39"/>
    <mergeCell ref="A1:H1"/>
    <mergeCell ref="A2:H2"/>
    <mergeCell ref="A3:H3"/>
    <mergeCell ref="A37:B37"/>
    <mergeCell ref="A38:B38"/>
  </mergeCells>
  <pageMargins left="0.7" right="0.7" top="0.75" bottom="0.75" header="0.3" footer="0.3"/>
  <pageSetup paperSize="5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topLeftCell="A13" workbookViewId="0">
      <selection activeCell="G33" sqref="G33:G35"/>
    </sheetView>
  </sheetViews>
  <sheetFormatPr defaultRowHeight="15"/>
  <cols>
    <col min="1" max="1" width="13.5703125" customWidth="1"/>
    <col min="2" max="2" width="16.7109375" customWidth="1"/>
    <col min="3" max="3" width="22.28515625" customWidth="1"/>
    <col min="4" max="4" width="14.140625" customWidth="1"/>
    <col min="5" max="5" width="22.7109375" customWidth="1"/>
    <col min="6" max="6" width="36.5703125" customWidth="1"/>
    <col min="7" max="7" width="24.28515625" customWidth="1"/>
    <col min="8" max="8" width="11.5703125" customWidth="1"/>
  </cols>
  <sheetData>
    <row r="1" spans="1:10" ht="18">
      <c r="A1" s="413" t="s">
        <v>0</v>
      </c>
      <c r="B1" s="413"/>
      <c r="C1" s="413"/>
      <c r="D1" s="413"/>
      <c r="E1" s="413"/>
      <c r="F1" s="413"/>
      <c r="G1" s="413"/>
      <c r="H1" s="413"/>
      <c r="I1" s="7"/>
      <c r="J1" s="7"/>
    </row>
    <row r="2" spans="1:10" ht="16.5">
      <c r="A2" s="414" t="s">
        <v>84</v>
      </c>
      <c r="B2" s="414"/>
      <c r="C2" s="414"/>
      <c r="D2" s="414"/>
      <c r="E2" s="414"/>
      <c r="F2" s="414"/>
      <c r="G2" s="414"/>
      <c r="H2" s="414"/>
      <c r="I2" s="8"/>
      <c r="J2" s="8"/>
    </row>
    <row r="3" spans="1:10" ht="16.5">
      <c r="A3" s="415" t="s">
        <v>85</v>
      </c>
      <c r="B3" s="415"/>
      <c r="C3" s="415"/>
      <c r="D3" s="415"/>
      <c r="E3" s="415"/>
      <c r="F3" s="415"/>
      <c r="G3" s="415"/>
      <c r="H3" s="415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5" t="s">
        <v>16</v>
      </c>
      <c r="I4" s="9">
        <v>25</v>
      </c>
      <c r="J4" s="9"/>
    </row>
    <row r="5" spans="1:10" ht="16.5">
      <c r="A5" s="11" t="s">
        <v>3</v>
      </c>
      <c r="B5" s="31" t="s">
        <v>128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31" t="s">
        <v>129</v>
      </c>
      <c r="C6" s="1"/>
      <c r="D6" s="1"/>
      <c r="E6" s="1"/>
      <c r="F6" s="1"/>
      <c r="G6" s="1"/>
      <c r="H6" s="1"/>
      <c r="I6" s="1"/>
      <c r="J6" s="1"/>
    </row>
    <row r="7" spans="1:10" ht="16.5">
      <c r="A7" s="11"/>
      <c r="B7" s="31"/>
      <c r="C7" s="1"/>
      <c r="D7" s="1"/>
      <c r="E7" s="1"/>
      <c r="F7" s="1"/>
      <c r="G7" s="1"/>
      <c r="H7" s="1"/>
      <c r="I7" s="1"/>
      <c r="J7" s="1"/>
    </row>
    <row r="8" spans="1:10" ht="15.75" thickBot="1"/>
    <row r="9" spans="1:10" ht="39.75" customHeight="1" thickBot="1">
      <c r="A9" s="2" t="s">
        <v>10</v>
      </c>
      <c r="B9" s="18" t="s">
        <v>86</v>
      </c>
      <c r="C9" s="22" t="s">
        <v>87</v>
      </c>
      <c r="D9" s="22" t="s">
        <v>88</v>
      </c>
      <c r="E9" s="22" t="s">
        <v>89</v>
      </c>
      <c r="F9" s="22" t="s">
        <v>90</v>
      </c>
      <c r="G9" s="22" t="s">
        <v>135</v>
      </c>
      <c r="H9" s="22" t="s">
        <v>91</v>
      </c>
      <c r="I9" s="22" t="s">
        <v>9</v>
      </c>
    </row>
    <row r="10" spans="1:10">
      <c r="A10" s="16">
        <v>1</v>
      </c>
      <c r="B10" s="35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24">
        <v>8</v>
      </c>
      <c r="I10" s="16">
        <v>9</v>
      </c>
    </row>
    <row r="11" spans="1:10" ht="31.5">
      <c r="A11" s="52"/>
      <c r="B11" s="126" t="s">
        <v>1006</v>
      </c>
      <c r="C11" s="127" t="s">
        <v>1007</v>
      </c>
      <c r="D11" s="126">
        <v>1</v>
      </c>
      <c r="E11" s="126">
        <v>0</v>
      </c>
      <c r="F11" s="128">
        <v>0</v>
      </c>
      <c r="G11" s="129">
        <v>0</v>
      </c>
      <c r="H11" s="126">
        <v>0</v>
      </c>
      <c r="I11" s="14"/>
    </row>
    <row r="12" spans="1:10" ht="31.5">
      <c r="A12" s="52"/>
      <c r="B12" s="126" t="s">
        <v>1008</v>
      </c>
      <c r="C12" s="126" t="s">
        <v>1009</v>
      </c>
      <c r="D12" s="126">
        <v>1</v>
      </c>
      <c r="E12" s="126">
        <v>0</v>
      </c>
      <c r="F12" s="130">
        <v>0</v>
      </c>
      <c r="G12" s="126">
        <v>0</v>
      </c>
      <c r="H12" s="126">
        <v>0</v>
      </c>
      <c r="I12" s="14"/>
    </row>
    <row r="13" spans="1:10" ht="31.5">
      <c r="A13" s="52"/>
      <c r="B13" s="126" t="s">
        <v>1010</v>
      </c>
      <c r="C13" s="126" t="s">
        <v>1011</v>
      </c>
      <c r="D13" s="126">
        <v>1</v>
      </c>
      <c r="E13" s="126">
        <v>0</v>
      </c>
      <c r="F13" s="126">
        <v>0</v>
      </c>
      <c r="G13" s="126">
        <v>0</v>
      </c>
      <c r="H13" s="126">
        <v>0</v>
      </c>
      <c r="I13" s="14"/>
    </row>
    <row r="14" spans="1:10" ht="15.75">
      <c r="A14" s="326"/>
      <c r="B14" s="139" t="s">
        <v>1150</v>
      </c>
      <c r="C14" s="327"/>
      <c r="D14" s="328">
        <v>4</v>
      </c>
      <c r="E14" s="328">
        <f>SUM(E11:E13)</f>
        <v>0</v>
      </c>
      <c r="F14" s="328"/>
      <c r="G14" s="327"/>
      <c r="H14" s="327"/>
      <c r="I14" s="14"/>
    </row>
    <row r="15" spans="1:10">
      <c r="A15" s="55">
        <v>1</v>
      </c>
      <c r="B15" s="146">
        <v>44287</v>
      </c>
      <c r="C15" s="55" t="s">
        <v>1228</v>
      </c>
      <c r="D15" s="55">
        <v>1</v>
      </c>
      <c r="E15" s="55">
        <v>0</v>
      </c>
      <c r="F15" s="55">
        <v>0</v>
      </c>
      <c r="G15" s="55">
        <v>0</v>
      </c>
      <c r="H15" s="55">
        <v>0</v>
      </c>
      <c r="I15" s="14"/>
    </row>
    <row r="16" spans="1:10">
      <c r="A16" s="55">
        <v>2</v>
      </c>
      <c r="B16" s="146">
        <v>44291</v>
      </c>
      <c r="C16" s="55" t="s">
        <v>1229</v>
      </c>
      <c r="D16" s="55">
        <v>1</v>
      </c>
      <c r="E16" s="55">
        <v>0</v>
      </c>
      <c r="F16" s="55">
        <v>0</v>
      </c>
      <c r="G16" s="55">
        <v>0</v>
      </c>
      <c r="H16" s="55">
        <v>0</v>
      </c>
      <c r="I16" s="14"/>
    </row>
    <row r="17" spans="1:9">
      <c r="A17" s="55">
        <v>3</v>
      </c>
      <c r="B17" s="146">
        <v>44292</v>
      </c>
      <c r="C17" s="55" t="s">
        <v>1230</v>
      </c>
      <c r="D17" s="55">
        <v>1</v>
      </c>
      <c r="E17" s="55">
        <v>0</v>
      </c>
      <c r="F17" s="55" t="s">
        <v>1231</v>
      </c>
      <c r="G17" s="55">
        <v>0</v>
      </c>
      <c r="H17" s="55">
        <v>0</v>
      </c>
      <c r="I17" s="14"/>
    </row>
    <row r="18" spans="1:9">
      <c r="A18" s="55">
        <v>4</v>
      </c>
      <c r="B18" s="146">
        <v>44293</v>
      </c>
      <c r="C18" s="55" t="s">
        <v>1230</v>
      </c>
      <c r="D18" s="55">
        <v>1</v>
      </c>
      <c r="E18" s="55">
        <v>0</v>
      </c>
      <c r="F18" s="55">
        <v>0</v>
      </c>
      <c r="G18" s="55">
        <v>0</v>
      </c>
      <c r="H18" s="55">
        <v>0</v>
      </c>
      <c r="I18" s="14"/>
    </row>
    <row r="19" spans="1:9">
      <c r="A19" s="55">
        <v>5</v>
      </c>
      <c r="B19" s="146">
        <v>44298</v>
      </c>
      <c r="C19" s="55" t="s">
        <v>1232</v>
      </c>
      <c r="D19" s="55">
        <v>0</v>
      </c>
      <c r="E19" s="55">
        <v>1</v>
      </c>
      <c r="F19" s="55" t="s">
        <v>1233</v>
      </c>
      <c r="G19" s="55">
        <v>0</v>
      </c>
      <c r="H19" s="55">
        <v>0</v>
      </c>
      <c r="I19" s="14"/>
    </row>
    <row r="20" spans="1:9">
      <c r="A20" s="55">
        <v>6</v>
      </c>
      <c r="B20" s="146">
        <v>44302</v>
      </c>
      <c r="C20" s="55" t="s">
        <v>1232</v>
      </c>
      <c r="D20" s="55">
        <v>1</v>
      </c>
      <c r="E20" s="55">
        <v>0</v>
      </c>
      <c r="F20" s="55">
        <v>0</v>
      </c>
      <c r="G20" s="55">
        <v>0</v>
      </c>
      <c r="H20" s="55">
        <v>0</v>
      </c>
      <c r="I20" s="14"/>
    </row>
    <row r="21" spans="1:9">
      <c r="A21" s="55">
        <v>7</v>
      </c>
      <c r="B21" s="146">
        <v>44307</v>
      </c>
      <c r="C21" s="55" t="s">
        <v>1234</v>
      </c>
      <c r="D21" s="55">
        <v>1</v>
      </c>
      <c r="E21" s="55">
        <v>0</v>
      </c>
      <c r="F21" s="55">
        <v>0</v>
      </c>
      <c r="G21" s="55">
        <v>0</v>
      </c>
      <c r="H21" s="55"/>
      <c r="I21" s="14"/>
    </row>
    <row r="22" spans="1:9">
      <c r="A22" s="55">
        <v>8</v>
      </c>
      <c r="B22" s="146">
        <v>44334</v>
      </c>
      <c r="C22" s="55" t="s">
        <v>1232</v>
      </c>
      <c r="D22" s="55">
        <v>1</v>
      </c>
      <c r="E22" s="55">
        <v>0</v>
      </c>
      <c r="F22" s="55">
        <v>0</v>
      </c>
      <c r="G22" s="55">
        <v>0</v>
      </c>
      <c r="H22" s="55">
        <v>0</v>
      </c>
      <c r="I22" s="14"/>
    </row>
    <row r="23" spans="1:9">
      <c r="A23" s="55">
        <v>9</v>
      </c>
      <c r="B23" s="146">
        <v>44340</v>
      </c>
      <c r="C23" s="55" t="s">
        <v>1232</v>
      </c>
      <c r="D23" s="55">
        <v>1</v>
      </c>
      <c r="E23" s="55">
        <v>0</v>
      </c>
      <c r="F23" s="55">
        <v>0</v>
      </c>
      <c r="G23" s="55">
        <v>0</v>
      </c>
      <c r="H23" s="55">
        <v>0</v>
      </c>
      <c r="I23" s="14"/>
    </row>
    <row r="24" spans="1:9">
      <c r="A24" s="55">
        <v>10</v>
      </c>
      <c r="B24" s="146">
        <v>44363</v>
      </c>
      <c r="C24" s="55" t="s">
        <v>1232</v>
      </c>
      <c r="D24" s="55">
        <v>1</v>
      </c>
      <c r="E24" s="55">
        <v>0</v>
      </c>
      <c r="F24" s="55">
        <v>0</v>
      </c>
      <c r="G24" s="55">
        <v>0</v>
      </c>
      <c r="H24" s="55">
        <v>0</v>
      </c>
      <c r="I24" s="14"/>
    </row>
    <row r="25" spans="1:9" ht="16.5">
      <c r="A25" s="326"/>
      <c r="B25" s="151" t="s">
        <v>1289</v>
      </c>
      <c r="C25" s="327"/>
      <c r="D25" s="328">
        <f>SUM(D15:D24)</f>
        <v>9</v>
      </c>
      <c r="E25" s="328">
        <f>SUM(E15:E24)</f>
        <v>1</v>
      </c>
      <c r="F25" s="328"/>
      <c r="G25" s="327"/>
      <c r="H25" s="327"/>
      <c r="I25" s="14"/>
    </row>
    <row r="26" spans="1:9" ht="16.5">
      <c r="A26" s="188">
        <v>1</v>
      </c>
      <c r="B26" s="216">
        <v>44534</v>
      </c>
      <c r="C26" s="188" t="s">
        <v>1789</v>
      </c>
      <c r="D26" s="140">
        <v>1</v>
      </c>
      <c r="E26" s="188"/>
      <c r="F26" s="188"/>
      <c r="G26" s="188"/>
      <c r="H26" s="188"/>
      <c r="I26" s="188"/>
    </row>
    <row r="27" spans="1:9" ht="16.5">
      <c r="A27" s="188">
        <v>2</v>
      </c>
      <c r="B27" s="188" t="s">
        <v>1791</v>
      </c>
      <c r="C27" s="188" t="s">
        <v>1790</v>
      </c>
      <c r="D27" s="140">
        <v>1</v>
      </c>
      <c r="E27" s="188">
        <v>0</v>
      </c>
      <c r="F27" s="188" t="s">
        <v>1752</v>
      </c>
      <c r="G27" s="188" t="s">
        <v>1752</v>
      </c>
      <c r="H27" s="188" t="s">
        <v>1752</v>
      </c>
      <c r="I27" s="188"/>
    </row>
    <row r="28" spans="1:9" ht="15.75">
      <c r="A28" s="326"/>
      <c r="B28" s="139" t="s">
        <v>1798</v>
      </c>
      <c r="C28" s="327"/>
      <c r="D28" s="328">
        <f>SUM(D26:D27)</f>
        <v>2</v>
      </c>
      <c r="E28" s="328">
        <f>SUM(E26:E27)</f>
        <v>0</v>
      </c>
      <c r="F28" s="328"/>
      <c r="G28" s="327"/>
      <c r="H28" s="327"/>
      <c r="I28" s="14"/>
    </row>
    <row r="29" spans="1:9" ht="15.75">
      <c r="A29" s="460" t="s">
        <v>2013</v>
      </c>
      <c r="B29" s="460"/>
      <c r="C29" s="46"/>
      <c r="D29" s="47">
        <f>+D28+D25+D14</f>
        <v>15</v>
      </c>
      <c r="E29" s="47">
        <f>+E28+E25+E14</f>
        <v>1</v>
      </c>
      <c r="F29" s="47"/>
      <c r="G29" s="46"/>
      <c r="H29" s="46"/>
      <c r="I29" s="14"/>
    </row>
    <row r="33" spans="7:7" ht="15.75">
      <c r="G33" s="260" t="s">
        <v>2014</v>
      </c>
    </row>
    <row r="34" spans="7:7" ht="15.75">
      <c r="G34" s="260" t="s">
        <v>2015</v>
      </c>
    </row>
    <row r="35" spans="7:7" ht="15.75">
      <c r="G35" s="260" t="s">
        <v>129</v>
      </c>
    </row>
  </sheetData>
  <mergeCells count="4">
    <mergeCell ref="A1:H1"/>
    <mergeCell ref="A2:H2"/>
    <mergeCell ref="A3:H3"/>
    <mergeCell ref="A29:B29"/>
  </mergeCells>
  <pageMargins left="0.7" right="0.7" top="0.75" bottom="0.75" header="0.3" footer="0.3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প্রদর্শনী </vt:lpstr>
      <vt:lpstr>অবাসস্থল উন্নয়ন </vt:lpstr>
      <vt:lpstr>বিল নার্সারি </vt:lpstr>
      <vt:lpstr>পোনা অবমুক্তকরণ</vt:lpstr>
      <vt:lpstr>খামার পরিদর্শন</vt:lpstr>
      <vt:lpstr>হ্যাচারি নিবন্ধন</vt:lpstr>
      <vt:lpstr>মৎস্য খাদ্য পরীক্ষা</vt:lpstr>
      <vt:lpstr>মাছের অভয়াশ্রম </vt:lpstr>
      <vt:lpstr>আইন বাস্তবায়ন</vt:lpstr>
      <vt:lpstr>মৎস্য সেবা প্রদান</vt:lpstr>
      <vt:lpstr>সুফলভোগী  </vt:lpstr>
      <vt:lpstr>প্রশিক্ষণ </vt:lpstr>
      <vt:lpstr>বিকল্প কর্মসংস্থান </vt:lpstr>
      <vt:lpstr>রোগ প্রতিরোধ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2021-07-05T07:13:50Z</dcterms:modified>
</cp:coreProperties>
</file>