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2240" windowHeight="9240" tabRatio="214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Sheet1!$A$1:$E$182</definedName>
  </definedNames>
  <calcPr calcId="124519"/>
</workbook>
</file>

<file path=xl/calcChain.xml><?xml version="1.0" encoding="utf-8"?>
<calcChain xmlns="http://schemas.openxmlformats.org/spreadsheetml/2006/main">
  <c r="C133" i="1"/>
  <c r="C16"/>
  <c r="C10"/>
  <c r="C12" s="1"/>
  <c r="C17" s="1"/>
  <c r="C19" s="1"/>
  <c r="C21" s="1"/>
  <c r="C107"/>
  <c r="E133"/>
  <c r="E176"/>
  <c r="K12" i="2"/>
  <c r="J12"/>
  <c r="I12"/>
  <c r="H12"/>
  <c r="G12"/>
  <c r="F12"/>
  <c r="D12"/>
  <c r="E16" i="1"/>
  <c r="E10"/>
  <c r="E12" s="1"/>
  <c r="D16"/>
  <c r="D10"/>
  <c r="E21"/>
  <c r="D17"/>
  <c r="D19" s="1"/>
  <c r="D21" s="1"/>
  <c r="E18" i="3"/>
  <c r="D18"/>
  <c r="C18"/>
  <c r="D176" i="1"/>
  <c r="C176"/>
  <c r="D133"/>
  <c r="E107"/>
  <c r="D107"/>
  <c r="E58"/>
  <c r="D58"/>
  <c r="C58"/>
  <c r="E17" l="1"/>
</calcChain>
</file>

<file path=xl/sharedStrings.xml><?xml version="1.0" encoding="utf-8"?>
<sst xmlns="http://schemas.openxmlformats.org/spreadsheetml/2006/main" count="241" uniqueCount="155">
  <si>
    <t>A_© eQi:2017-2018</t>
  </si>
  <si>
    <t>weeiY</t>
  </si>
  <si>
    <t>Ask-1</t>
  </si>
  <si>
    <t>ivR¯^ wnmve cÖvwß</t>
  </si>
  <si>
    <t>ev‡RU mvi ms‡ÿc</t>
  </si>
  <si>
    <t>ivR¯^</t>
  </si>
  <si>
    <t>Aby`vb</t>
  </si>
  <si>
    <t>‡gvU cÖvwß</t>
  </si>
  <si>
    <t>ev` ivR¯^ e¨q</t>
  </si>
  <si>
    <t>ivR¯^ DØ„Ë/NvUwZ (K)</t>
  </si>
  <si>
    <t>Ask-2</t>
  </si>
  <si>
    <t>Dbœqb wnmve</t>
  </si>
  <si>
    <t>Dbœqb Aby`vb</t>
  </si>
  <si>
    <t>Ab¨vb¨ Aby`vb I Puv`v</t>
  </si>
  <si>
    <t>‡gvU (L)</t>
  </si>
  <si>
    <t>‡gvU cÖvß m¤ú` (K+L)</t>
  </si>
  <si>
    <t>ev` Dbœqb e¨q</t>
  </si>
  <si>
    <t>mvwe©K ev‡RU DØ„Ë/NvUwZ</t>
  </si>
  <si>
    <t>‡hvM cÖviw¤¢K †Ri (1 RyjvB)</t>
  </si>
  <si>
    <t>mgvwß †Ri</t>
  </si>
  <si>
    <t>‡Rjv: RqcyinvU</t>
  </si>
  <si>
    <t>c~e©eZx© erm‡ii cÖK…Z</t>
  </si>
  <si>
    <t xml:space="preserve">c~e©eZx© erm‡ii cÖK…Z </t>
  </si>
  <si>
    <t>BDwc mwPe</t>
  </si>
  <si>
    <t>‡Pqvig¨vb</t>
  </si>
  <si>
    <t>Ask-1 ivR¯^ wnmve</t>
  </si>
  <si>
    <t>cÖvß Avq</t>
  </si>
  <si>
    <t>cÖvwßi weeiY</t>
  </si>
  <si>
    <t>PjwZ erm‡ii ev‡RU ev</t>
  </si>
  <si>
    <t xml:space="preserve">cieZx© erm‡ii ev‡RU </t>
  </si>
  <si>
    <t>Ki †iU</t>
  </si>
  <si>
    <t>BRviv</t>
  </si>
  <si>
    <t>hvbevnb (gUihvb e¨ZxZ)</t>
  </si>
  <si>
    <t>wbeÜb Ki</t>
  </si>
  <si>
    <t>jvB‡mÝ I cviwgU wd</t>
  </si>
  <si>
    <t>Rb¥ wbeÜb wd</t>
  </si>
  <si>
    <t>y</t>
  </si>
  <si>
    <t>e¨q</t>
  </si>
  <si>
    <t>e¨‡qi LvZ</t>
  </si>
  <si>
    <t>1| mvaviY ms¯’vcb/cÖvwZôvwbK</t>
  </si>
  <si>
    <t>K. m¤§vbx/fvZv</t>
  </si>
  <si>
    <t>L. Kg©KZ©v I Kg©Pvix‡`i †eZb-fvZvw`</t>
  </si>
  <si>
    <t>(1) cwil` Kg©Pvwi</t>
  </si>
  <si>
    <t>(2) `vqhy³ e¨q (miKvix Kg©Pvix m¤úwK©Z)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</si>
  <si>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</si>
  <si>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</si>
  <si>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</si>
  <si>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</si>
  <si>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</si>
  <si>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O. cvwbi wej</t>
  </si>
  <si>
    <t>Q. Af¨šÍwib wbixÿv e¨q</t>
  </si>
  <si>
    <t>R. gvgjv LiP</t>
  </si>
  <si>
    <t>S. Avc¨vqb e¨q</t>
  </si>
  <si>
    <t>V. Avbylvw½K e¨q</t>
  </si>
  <si>
    <t>4| Ki Av`vq LiP (wewfbœ †iwRóvi, dig,</t>
  </si>
  <si>
    <t>6| mvgvwRK I agx©q cÖwZôv‡b Aby`vb</t>
  </si>
  <si>
    <t>K. BDwbqb GjvKvi wewfbœ cÖwZôvb/K¬v‡e</t>
  </si>
  <si>
    <t>7| RvZxq w`em D`hvcb</t>
  </si>
  <si>
    <t>8| †Ljvayjv I ms¯‹…wZ</t>
  </si>
  <si>
    <t>10| ivR¯^ DØ„Ë Dbœqb wnmv‡e ¯’vbvšÍi</t>
  </si>
  <si>
    <t>‡gvU e¨q (ivR¯^ wnmve)</t>
  </si>
  <si>
    <t>Ask-2 Dbœqb wnmve</t>
  </si>
  <si>
    <t>1| Aby`vb (Dbœqb)</t>
  </si>
  <si>
    <t>L. miKvi</t>
  </si>
  <si>
    <t xml:space="preserve">M. Ab¨vb¨ Drm (hw` _v‡K, </t>
  </si>
  <si>
    <t>‡gvU cÖvwß (Dbœqb wnmve)</t>
  </si>
  <si>
    <t>Ask-2 Dbœqb wnmve e¨q</t>
  </si>
  <si>
    <t>e¨q weeiY</t>
  </si>
  <si>
    <t>2| wkí I KzwUiwkí</t>
  </si>
  <si>
    <t>3| †fŠZ AeKvVv‡gv</t>
  </si>
  <si>
    <t>4| Av_©-mvgvwRK AeKvVv‡gv</t>
  </si>
  <si>
    <t>5| µxov I ms¯‹…wZ</t>
  </si>
  <si>
    <t>8| wkÿv</t>
  </si>
  <si>
    <t>9| ¯^v¯’¨</t>
  </si>
  <si>
    <t xml:space="preserve">10| `vwi`ª n«vmKiYt mvgvwRK </t>
  </si>
  <si>
    <t>wbivcËv I cÖvwZôvwbK mnvqZv</t>
  </si>
  <si>
    <t>12| gwnjv, hye I wkï Dbœqb</t>
  </si>
  <si>
    <t>13| `~‡h©vM e¨e¯’v I ÎvY</t>
  </si>
  <si>
    <t>‡gvU e¨q (Dbœqb wnmve)</t>
  </si>
  <si>
    <t>BDwbqb cwil` Kg©KZ©v I Kg©Pvix‡`i weeiYx</t>
  </si>
  <si>
    <t>wefvM/kvLv</t>
  </si>
  <si>
    <t>µwgK bs</t>
  </si>
  <si>
    <t>c‡`i bvg</t>
  </si>
  <si>
    <t>c‡`i msL¨v</t>
  </si>
  <si>
    <t>‡eZbµg</t>
  </si>
  <si>
    <t xml:space="preserve">gvwmK Mo </t>
  </si>
  <si>
    <t>A‡_©i cwigvY</t>
  </si>
  <si>
    <t>evrmwiK cÖv°wjZ</t>
  </si>
  <si>
    <t>gšÍe¨</t>
  </si>
  <si>
    <t xml:space="preserve">BDwbqb cwil` </t>
  </si>
  <si>
    <t>wnmve mnKvix Kvg Kw¤úDUvi Acv‡iUi</t>
  </si>
  <si>
    <t>gnvN© fvZv</t>
  </si>
  <si>
    <t xml:space="preserve"> (hw` _v‡K)</t>
  </si>
  <si>
    <t>cÖ‡`q fwel¨Z</t>
  </si>
  <si>
    <t xml:space="preserve"> Znwej</t>
  </si>
  <si>
    <t xml:space="preserve">Ab¨vb¨ </t>
  </si>
  <si>
    <t>fvZvw`</t>
  </si>
  <si>
    <t>`dv`vi</t>
  </si>
  <si>
    <t>gnjøv`vi</t>
  </si>
  <si>
    <t>‡gvU</t>
  </si>
  <si>
    <t>BDwbq‡bi †Kvb we‡kl cÖKí ev¯Íevq‡bi Rb¨ Dc‡Rjv cwil`, †Rjv cwil` I miKvi nB‡Z cÖvß A‡_©i weeiYx</t>
  </si>
  <si>
    <t>cÖK‡íi bvg I mswÿß weeiYx</t>
  </si>
  <si>
    <t>Dc‡Rjv cwil`, †Rjv</t>
  </si>
  <si>
    <t>cwil` I miKvi nB‡Z</t>
  </si>
  <si>
    <t>cÖvß A‡_©i cwigvY</t>
  </si>
  <si>
    <t xml:space="preserve">PjwZ A_© erm‡i </t>
  </si>
  <si>
    <t xml:space="preserve">e¨wqZ A_ev m¤¢ve¨ </t>
  </si>
  <si>
    <t xml:space="preserve"> e¨‡qi cwigvY</t>
  </si>
  <si>
    <t>m¤¢ve¨ w¯’wZ</t>
  </si>
  <si>
    <t>m¤úwËi fvov I jvfRwbZ wd</t>
  </si>
  <si>
    <t>‡gvK©Ïgv wd</t>
  </si>
  <si>
    <t>Ab¨vb¨</t>
  </si>
  <si>
    <t xml:space="preserve"> wfwRwW/wfwRGd)</t>
  </si>
  <si>
    <t>4| ¯’vei m¤úwË n¯ÍvšÍi wd 1%</t>
  </si>
  <si>
    <t>6| wewea ( wfwRwW/ wfwR Gd)</t>
  </si>
  <si>
    <t>e¨q-</t>
  </si>
  <si>
    <t>Avq-</t>
  </si>
  <si>
    <t>AvqÑ</t>
  </si>
  <si>
    <t>Kg©KZ©v/ Kg©Pvix †eZb fvZv Aby`vb</t>
  </si>
  <si>
    <t>1bs ajvnvi BDwbqb cwil`</t>
  </si>
  <si>
    <t>15| mgvwß †Ri</t>
  </si>
  <si>
    <t>3bs Avn‡¤§`vev` BDwbqb cwil`</t>
  </si>
  <si>
    <t>KvjvB, RqcyinvU|</t>
  </si>
  <si>
    <t>Dc‡Rjv: KvjvB</t>
  </si>
  <si>
    <t>Dc‡Rjv: KvjvB,</t>
  </si>
  <si>
    <t>KvjvB,, RqcyinvU|</t>
  </si>
  <si>
    <t>টেলিফোন ব্যয়/সংবাদপত্র/ইন্টারনেট</t>
  </si>
  <si>
    <t>K. Dc‡Rjv cwil`/‡Rjv cwil`</t>
  </si>
  <si>
    <t>¯’vei m¤úwË n¯ÍvšÍi Ki 1%</t>
  </si>
  <si>
    <t>5| e„ÿ‡ivcY I iÿYv‡eÿY/‡hvMv‡hvM</t>
  </si>
  <si>
    <t>9| Riæix ÎvY/cvwb mieivn</t>
  </si>
  <si>
    <t>M. Ab¨vb¨ cÖvwZôvwbK e¨q/Qvcv gybynvix/‡m‡i¯Ív</t>
  </si>
  <si>
    <t>T. iÿYv‡eÿY Ges †mev cÖ`vbRwbZ e¨q/‡givgZ</t>
  </si>
  <si>
    <t>U. Ab¨vb¨ cwi‡kva‡hvM¨ Ki/wej/</t>
  </si>
  <si>
    <t>M. †cŠi Ki/e¨vsK PvR©/KR© cwi‡kva/f¨vU</t>
  </si>
  <si>
    <t>7| †mev/m¤§vbxfvZv/Kg©Pvix</t>
  </si>
  <si>
    <t>3| ivR¯^ DØ„Ë/‡Ri</t>
  </si>
  <si>
    <t>P. f‚wg Dbœqb Ki/wewea/Lvbv Rwic</t>
  </si>
  <si>
    <t>গ্যাস বিল/IqvW© mfv/ev‡RU mfv</t>
  </si>
  <si>
    <t>1| K…wl I †mP/cvwb mieivn</t>
  </si>
  <si>
    <t>‡Pqvig¨vb I m`m¨‡`i m¤§vbxfvZv</t>
  </si>
  <si>
    <t xml:space="preserve">2| m¤§vbxfvZv &amp;I Kg©KZ©v &amp;I Kg©Pvix‡`I †eZb fvZv </t>
  </si>
  <si>
    <t>A_© eQi:2019-2020</t>
  </si>
  <si>
    <t xml:space="preserve">cieZx© erm‡ii cÖK…Z </t>
  </si>
  <si>
    <t xml:space="preserve">Avq (2017-2018) </t>
  </si>
  <si>
    <t xml:space="preserve">ms‡kvwaZ ev‡RU (2018-2019) </t>
  </si>
  <si>
    <t xml:space="preserve"> (2019-2020) </t>
  </si>
  <si>
    <t xml:space="preserve">e¨q (2017-2018) </t>
  </si>
  <si>
    <t xml:space="preserve">cÖvwß (2017-2018) </t>
  </si>
  <si>
    <t>11| cjøx Dbœqb I mgevq/cÖvK…wZK e¨e¯’vcbv</t>
  </si>
  <si>
    <t>14| Ab¨vb¨/e¨vsK PvR©</t>
  </si>
  <si>
    <t>DrmefvZvmn</t>
  </si>
  <si>
    <t xml:space="preserve">ev‡RU (2019-2020) </t>
  </si>
  <si>
    <t xml:space="preserve"> ev‡RU (2018-2019) </t>
  </si>
  <si>
    <t xml:space="preserve">ev‡RU (2017-2018)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</si>
</sst>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1">
    <font>
      <sz val="11"/>
      <color theme="1"/>
      <name val="Calibri"/>
      <family val="2"/>
      <scheme val="minor"/>
    </font>
    <font>
      <sz val="11"/>
      <color indexed="8"/>
      <name val="SutonnyMJ"/>
    </font>
    <font>
      <sz val="14"/>
      <color indexed="8"/>
      <name val="SutonnyMJ"/>
    </font>
    <font>
      <sz val="16"/>
      <color indexed="8"/>
      <name val="SutonnyMJ"/>
    </font>
    <font>
      <sz val="18"/>
      <color indexed="8"/>
      <name val="SutonnyMJ"/>
    </font>
    <font>
      <sz val="12"/>
      <color indexed="8"/>
      <name val="SutonnyMJ"/>
    </font>
    <font>
      <sz val="15"/>
      <color indexed="8"/>
      <name val="SutonnyMJ"/>
    </font>
    <font>
      <sz val="15"/>
      <color indexed="8"/>
      <name val="Calibri"/>
      <family val="2"/>
    </font>
    <font>
      <b/>
      <sz val="15"/>
      <color indexed="8"/>
      <name val="SutonnyMJ"/>
    </font>
    <font>
      <sz val="8"/>
      <name val="Calibri"/>
      <family val="2"/>
    </font>
    <font>
      <sz val="14"/>
      <name val="SutonnyMJ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topLeftCell="A4" zoomScaleNormal="150" workbookViewId="0">
      <selection activeCell="E19" sqref="E19"/>
    </sheetView>
  </sheetViews>
  <sheetFormatPr defaultRowHeight="15.75"/>
  <cols>
    <col min="1" max="1" width="8" style="1" customWidth="1"/>
    <col min="2" max="2" width="22.140625" style="1" customWidth="1"/>
    <col min="3" max="3" width="17" style="1" customWidth="1"/>
    <col min="4" max="4" width="24.7109375" style="1" customWidth="1"/>
    <col min="5" max="5" width="18.140625" style="1" customWidth="1"/>
    <col min="6" max="6" width="21" style="1" customWidth="1"/>
    <col min="7" max="7" width="9.140625" style="1" hidden="1" customWidth="1"/>
    <col min="8" max="16384" width="9.140625" style="1"/>
  </cols>
  <sheetData>
    <row r="1" spans="1:5" ht="24.75">
      <c r="A1" s="45" t="s">
        <v>121</v>
      </c>
      <c r="B1" s="45"/>
      <c r="C1" s="45"/>
      <c r="D1" s="45"/>
      <c r="E1" s="45"/>
    </row>
    <row r="2" spans="1:5" ht="21.75">
      <c r="A2" s="46" t="s">
        <v>124</v>
      </c>
      <c r="B2" s="46"/>
      <c r="C2" s="46"/>
      <c r="D2" s="46" t="s">
        <v>20</v>
      </c>
      <c r="E2" s="46"/>
    </row>
    <row r="3" spans="1:5" ht="21.75">
      <c r="A3" s="46" t="s">
        <v>142</v>
      </c>
      <c r="B3" s="46"/>
      <c r="C3" s="46"/>
      <c r="D3" s="46"/>
      <c r="E3" s="46"/>
    </row>
    <row r="4" spans="1:5" ht="21.75">
      <c r="A4" s="46" t="s">
        <v>4</v>
      </c>
      <c r="B4" s="46"/>
      <c r="C4" s="46"/>
      <c r="D4" s="46"/>
      <c r="E4" s="46"/>
    </row>
    <row r="5" spans="1:5" ht="17.25">
      <c r="A5" s="51" t="s">
        <v>1</v>
      </c>
      <c r="B5" s="52"/>
      <c r="C5" s="5" t="s">
        <v>22</v>
      </c>
      <c r="D5" s="5" t="s">
        <v>21</v>
      </c>
      <c r="E5" s="5" t="s">
        <v>143</v>
      </c>
    </row>
    <row r="6" spans="1:5" ht="17.25">
      <c r="A6" s="53"/>
      <c r="B6" s="54"/>
      <c r="C6" s="6" t="s">
        <v>154</v>
      </c>
      <c r="D6" s="6" t="s">
        <v>153</v>
      </c>
      <c r="E6" s="6" t="s">
        <v>152</v>
      </c>
    </row>
    <row r="7" spans="1:5" ht="30" customHeight="1">
      <c r="A7" s="55" t="s">
        <v>2</v>
      </c>
      <c r="B7" s="4" t="s">
        <v>3</v>
      </c>
      <c r="C7" s="58"/>
      <c r="D7" s="59"/>
      <c r="E7" s="60"/>
    </row>
    <row r="8" spans="1:5" ht="30" customHeight="1">
      <c r="A8" s="56"/>
      <c r="B8" s="4" t="s">
        <v>5</v>
      </c>
      <c r="C8" s="42">
        <v>411135</v>
      </c>
      <c r="D8" s="42">
        <v>1256920</v>
      </c>
      <c r="E8" s="42">
        <v>1087000</v>
      </c>
    </row>
    <row r="9" spans="1:5" ht="30" customHeight="1">
      <c r="A9" s="56"/>
      <c r="B9" s="4" t="s">
        <v>6</v>
      </c>
      <c r="C9" s="9">
        <v>0</v>
      </c>
      <c r="D9" s="9">
        <v>0</v>
      </c>
      <c r="E9" s="9">
        <v>0</v>
      </c>
    </row>
    <row r="10" spans="1:5" ht="30" customHeight="1">
      <c r="A10" s="56"/>
      <c r="B10" s="4" t="s">
        <v>7</v>
      </c>
      <c r="C10" s="9">
        <f>SUM(C8:C9)</f>
        <v>411135</v>
      </c>
      <c r="D10" s="9">
        <f>SUM(D8:D9)</f>
        <v>1256920</v>
      </c>
      <c r="E10" s="9">
        <f>SUM(E8:E9)</f>
        <v>1087000</v>
      </c>
    </row>
    <row r="11" spans="1:5" ht="30" customHeight="1">
      <c r="A11" s="56"/>
      <c r="B11" s="4" t="s">
        <v>8</v>
      </c>
      <c r="C11" s="42">
        <v>335583</v>
      </c>
      <c r="D11" s="42">
        <v>1227520</v>
      </c>
      <c r="E11" s="42">
        <v>1062600</v>
      </c>
    </row>
    <row r="12" spans="1:5" ht="30" customHeight="1">
      <c r="A12" s="57"/>
      <c r="B12" s="4" t="s">
        <v>9</v>
      </c>
      <c r="C12" s="9">
        <f>SUM(C10-C11)</f>
        <v>75552</v>
      </c>
      <c r="D12" s="9">
        <v>29400</v>
      </c>
      <c r="E12" s="9">
        <f>SUM(E10-E11)</f>
        <v>24400</v>
      </c>
    </row>
    <row r="13" spans="1:5" ht="30" customHeight="1">
      <c r="A13" s="55" t="s">
        <v>10</v>
      </c>
      <c r="B13" s="4" t="s">
        <v>11</v>
      </c>
      <c r="C13" s="58"/>
      <c r="D13" s="59"/>
      <c r="E13" s="60"/>
    </row>
    <row r="14" spans="1:5" ht="30" customHeight="1">
      <c r="A14" s="56"/>
      <c r="B14" s="4" t="s">
        <v>12</v>
      </c>
      <c r="C14" s="42">
        <v>10486076</v>
      </c>
      <c r="D14" s="42">
        <v>13006668</v>
      </c>
      <c r="E14" s="42">
        <v>12910800</v>
      </c>
    </row>
    <row r="15" spans="1:5" ht="30" customHeight="1">
      <c r="A15" s="56"/>
      <c r="B15" s="4" t="s">
        <v>13</v>
      </c>
      <c r="C15" s="9">
        <v>0</v>
      </c>
      <c r="D15" s="9">
        <v>0</v>
      </c>
      <c r="E15" s="9">
        <v>0</v>
      </c>
    </row>
    <row r="16" spans="1:5" ht="30" customHeight="1">
      <c r="A16" s="56"/>
      <c r="B16" s="4" t="s">
        <v>14</v>
      </c>
      <c r="C16" s="9">
        <f>SUM(C13:C15)</f>
        <v>10486076</v>
      </c>
      <c r="D16" s="9">
        <f>SUM(D13:D15)</f>
        <v>13006668</v>
      </c>
      <c r="E16" s="9">
        <f>SUM(E13:E15)</f>
        <v>12910800</v>
      </c>
    </row>
    <row r="17" spans="1:5" ht="30" customHeight="1">
      <c r="A17" s="56"/>
      <c r="B17" s="4" t="s">
        <v>15</v>
      </c>
      <c r="C17" s="9">
        <f>SUM(C12+C16)</f>
        <v>10561628</v>
      </c>
      <c r="D17" s="9">
        <f>SUM(D12+D16)</f>
        <v>13036068</v>
      </c>
      <c r="E17" s="9">
        <f>SUM(E12+E16)</f>
        <v>12935200</v>
      </c>
    </row>
    <row r="18" spans="1:5" ht="30" customHeight="1">
      <c r="A18" s="56"/>
      <c r="B18" s="4" t="s">
        <v>16</v>
      </c>
      <c r="C18" s="42">
        <v>9239387</v>
      </c>
      <c r="D18" s="42">
        <v>12886668</v>
      </c>
      <c r="E18" s="42">
        <v>12810800</v>
      </c>
    </row>
    <row r="19" spans="1:5" ht="30" customHeight="1">
      <c r="A19" s="56"/>
      <c r="B19" s="4" t="s">
        <v>17</v>
      </c>
      <c r="C19" s="42">
        <f>SUM(C17-C18)</f>
        <v>1322241</v>
      </c>
      <c r="D19" s="9">
        <f>SUM(D17-D18)</f>
        <v>149400</v>
      </c>
      <c r="E19" s="42">
        <v>124400</v>
      </c>
    </row>
    <row r="20" spans="1:5" ht="30" customHeight="1">
      <c r="A20" s="56"/>
      <c r="B20" s="4" t="s">
        <v>18</v>
      </c>
      <c r="C20" s="42">
        <v>712300</v>
      </c>
      <c r="D20" s="42">
        <v>2034541</v>
      </c>
      <c r="E20" s="42">
        <v>2183941</v>
      </c>
    </row>
    <row r="21" spans="1:5" ht="30" customHeight="1">
      <c r="A21" s="57"/>
      <c r="B21" s="4" t="s">
        <v>19</v>
      </c>
      <c r="C21" s="9">
        <f>SUM(C19+C20)</f>
        <v>2034541</v>
      </c>
      <c r="D21" s="9">
        <f>SUM(D19+D20)</f>
        <v>2183941</v>
      </c>
      <c r="E21" s="9">
        <f>SUM(E19+E20)</f>
        <v>2308341</v>
      </c>
    </row>
    <row r="24" spans="1:5" ht="19.5">
      <c r="B24" s="2" t="s">
        <v>23</v>
      </c>
      <c r="C24" s="8"/>
      <c r="D24" s="2" t="s">
        <v>24</v>
      </c>
    </row>
    <row r="25" spans="1:5" ht="17.25">
      <c r="B25" s="36" t="s">
        <v>121</v>
      </c>
      <c r="C25" s="7"/>
      <c r="D25" s="36" t="s">
        <v>121</v>
      </c>
    </row>
    <row r="26" spans="1:5" ht="17.25">
      <c r="B26" s="36" t="s">
        <v>122</v>
      </c>
      <c r="C26" s="7"/>
      <c r="D26" s="36" t="s">
        <v>122</v>
      </c>
    </row>
    <row r="35" spans="1:5" ht="24.75">
      <c r="A35" s="45" t="s">
        <v>121</v>
      </c>
      <c r="B35" s="45"/>
      <c r="C35" s="45"/>
      <c r="D35" s="45"/>
      <c r="E35" s="45"/>
    </row>
    <row r="36" spans="1:5" ht="21.75">
      <c r="A36" s="46" t="s">
        <v>124</v>
      </c>
      <c r="B36" s="46"/>
      <c r="C36" s="46"/>
      <c r="D36" s="46" t="s">
        <v>20</v>
      </c>
      <c r="E36" s="46"/>
    </row>
    <row r="37" spans="1:5" ht="21.75">
      <c r="A37" s="46" t="s">
        <v>142</v>
      </c>
      <c r="B37" s="46"/>
      <c r="C37" s="46"/>
      <c r="D37" s="46"/>
      <c r="E37" s="46"/>
    </row>
    <row r="38" spans="1:5" ht="21.75">
      <c r="A38" s="46" t="s">
        <v>25</v>
      </c>
      <c r="B38" s="46"/>
      <c r="C38" s="46"/>
      <c r="D38" s="46"/>
      <c r="E38" s="46"/>
    </row>
    <row r="39" spans="1:5" ht="21.75">
      <c r="A39" s="46" t="s">
        <v>26</v>
      </c>
      <c r="B39" s="46"/>
      <c r="C39" s="46"/>
      <c r="D39" s="46"/>
      <c r="E39" s="46"/>
    </row>
    <row r="40" spans="1:5" ht="19.5">
      <c r="A40" s="61" t="s">
        <v>116</v>
      </c>
      <c r="B40" s="61"/>
      <c r="C40" s="61"/>
      <c r="D40" s="61"/>
      <c r="E40" s="61"/>
    </row>
    <row r="41" spans="1:5" ht="17.25">
      <c r="A41" s="51" t="s">
        <v>27</v>
      </c>
      <c r="B41" s="52"/>
      <c r="C41" s="5" t="s">
        <v>22</v>
      </c>
      <c r="D41" s="5" t="s">
        <v>28</v>
      </c>
      <c r="E41" s="5" t="s">
        <v>29</v>
      </c>
    </row>
    <row r="42" spans="1:5" ht="17.25">
      <c r="A42" s="53"/>
      <c r="B42" s="54"/>
      <c r="C42" s="6" t="s">
        <v>144</v>
      </c>
      <c r="D42" s="6" t="s">
        <v>145</v>
      </c>
      <c r="E42" s="6" t="s">
        <v>146</v>
      </c>
    </row>
    <row r="43" spans="1:5" ht="17.25">
      <c r="A43" s="47">
        <v>1</v>
      </c>
      <c r="B43" s="48"/>
      <c r="C43" s="6">
        <v>2</v>
      </c>
      <c r="D43" s="6">
        <v>3</v>
      </c>
      <c r="E43" s="6">
        <v>4</v>
      </c>
    </row>
    <row r="44" spans="1:5" ht="30" customHeight="1">
      <c r="A44" s="49" t="s">
        <v>30</v>
      </c>
      <c r="B44" s="50"/>
      <c r="C44" s="9">
        <v>91860</v>
      </c>
      <c r="D44" s="9">
        <v>300000</v>
      </c>
      <c r="E44" s="42">
        <v>300000</v>
      </c>
    </row>
    <row r="45" spans="1:5" ht="30" customHeight="1">
      <c r="A45" s="49" t="s">
        <v>31</v>
      </c>
      <c r="B45" s="50"/>
      <c r="C45" s="9">
        <v>198250</v>
      </c>
      <c r="D45" s="9">
        <v>225000</v>
      </c>
      <c r="E45" s="42">
        <v>250000</v>
      </c>
    </row>
    <row r="46" spans="1:5" ht="30" customHeight="1">
      <c r="A46" s="49" t="s">
        <v>32</v>
      </c>
      <c r="B46" s="50"/>
      <c r="C46" s="9">
        <v>0</v>
      </c>
      <c r="D46" s="9">
        <v>1000</v>
      </c>
      <c r="E46" s="42">
        <v>1000</v>
      </c>
    </row>
    <row r="47" spans="1:5" ht="30" customHeight="1">
      <c r="A47" s="49" t="s">
        <v>33</v>
      </c>
      <c r="B47" s="50"/>
      <c r="C47" s="9">
        <v>0</v>
      </c>
      <c r="D47" s="9">
        <v>1000</v>
      </c>
      <c r="E47" s="9">
        <v>1000</v>
      </c>
    </row>
    <row r="48" spans="1:5" ht="30" customHeight="1">
      <c r="A48" s="49" t="s">
        <v>34</v>
      </c>
      <c r="B48" s="50"/>
      <c r="C48" s="9">
        <v>54800</v>
      </c>
      <c r="D48" s="9">
        <v>65000</v>
      </c>
      <c r="E48" s="9">
        <v>64000</v>
      </c>
    </row>
    <row r="49" spans="1:5" ht="30" customHeight="1">
      <c r="A49" s="49" t="s">
        <v>35</v>
      </c>
      <c r="B49" s="50"/>
      <c r="C49" s="9">
        <v>66225</v>
      </c>
      <c r="D49" s="9">
        <v>33920</v>
      </c>
      <c r="E49" s="42">
        <v>20000</v>
      </c>
    </row>
    <row r="50" spans="1:5" ht="30" customHeight="1">
      <c r="A50" s="49" t="s">
        <v>109</v>
      </c>
      <c r="B50" s="50"/>
      <c r="C50" s="9">
        <v>0</v>
      </c>
      <c r="D50" s="9">
        <v>10000</v>
      </c>
      <c r="E50" s="9">
        <v>20000</v>
      </c>
    </row>
    <row r="51" spans="1:5" ht="30" customHeight="1">
      <c r="A51" s="49" t="s">
        <v>110</v>
      </c>
      <c r="B51" s="50"/>
      <c r="C51" s="9">
        <v>0</v>
      </c>
      <c r="D51" s="9">
        <v>1000</v>
      </c>
      <c r="E51" s="42">
        <v>1000</v>
      </c>
    </row>
    <row r="52" spans="1:5" ht="30" customHeight="1">
      <c r="A52" s="49" t="s">
        <v>111</v>
      </c>
      <c r="B52" s="50"/>
      <c r="C52" s="9">
        <v>0</v>
      </c>
      <c r="D52" s="9">
        <v>20000</v>
      </c>
      <c r="E52" s="42">
        <v>30000</v>
      </c>
    </row>
    <row r="53" spans="1:5" ht="30" customHeight="1">
      <c r="A53" s="64" t="s">
        <v>118</v>
      </c>
      <c r="B53" s="50"/>
      <c r="C53" s="9">
        <v>0</v>
      </c>
      <c r="D53" s="9">
        <v>0</v>
      </c>
      <c r="E53" s="9">
        <v>0</v>
      </c>
    </row>
    <row r="54" spans="1:5" ht="30" customHeight="1">
      <c r="A54" s="49" t="s">
        <v>128</v>
      </c>
      <c r="B54" s="50"/>
      <c r="C54" s="9">
        <v>0</v>
      </c>
      <c r="D54" s="9">
        <v>600000</v>
      </c>
      <c r="E54" s="9">
        <v>400000</v>
      </c>
    </row>
    <row r="55" spans="1:5" ht="30" customHeight="1">
      <c r="A55" s="49"/>
      <c r="B55" s="50"/>
      <c r="C55" s="9"/>
      <c r="D55" s="9"/>
      <c r="E55" s="9"/>
    </row>
    <row r="56" spans="1:5" ht="30" customHeight="1">
      <c r="A56" s="49" t="s">
        <v>140</v>
      </c>
      <c r="B56" s="50"/>
      <c r="C56" s="9"/>
      <c r="D56" s="9"/>
      <c r="E56" s="9">
        <v>0</v>
      </c>
    </row>
    <row r="57" spans="1:5" ht="30" customHeight="1">
      <c r="A57" s="49"/>
      <c r="B57" s="50"/>
      <c r="C57" s="9"/>
      <c r="D57" s="9"/>
      <c r="E57" s="9"/>
    </row>
    <row r="58" spans="1:5" ht="30" customHeight="1">
      <c r="A58" s="49"/>
      <c r="B58" s="50"/>
      <c r="C58" s="9">
        <f>SUM(C44:C57)</f>
        <v>411135</v>
      </c>
      <c r="D58" s="9">
        <f>SUM(D44:D57)</f>
        <v>1256920</v>
      </c>
      <c r="E58" s="9">
        <f>SUM(E44:E57)</f>
        <v>1087000</v>
      </c>
    </row>
    <row r="61" spans="1:5" ht="19.5">
      <c r="B61" s="2" t="s">
        <v>23</v>
      </c>
      <c r="C61" s="8"/>
      <c r="D61" s="2" t="s">
        <v>24</v>
      </c>
    </row>
    <row r="62" spans="1:5" ht="17.25">
      <c r="B62" s="36" t="s">
        <v>121</v>
      </c>
      <c r="C62" s="7"/>
      <c r="D62" s="36" t="s">
        <v>121</v>
      </c>
    </row>
    <row r="63" spans="1:5" ht="17.25">
      <c r="B63" s="36" t="s">
        <v>122</v>
      </c>
      <c r="C63" s="7"/>
      <c r="D63" s="36" t="s">
        <v>122</v>
      </c>
    </row>
    <row r="64" spans="1:5" ht="17.25">
      <c r="B64" s="36"/>
      <c r="C64" s="7"/>
      <c r="D64" s="36"/>
    </row>
    <row r="65" spans="1:5" ht="17.25">
      <c r="B65" s="36"/>
      <c r="C65" s="7"/>
      <c r="D65" s="36"/>
    </row>
    <row r="66" spans="1:5" ht="17.25">
      <c r="B66" s="36"/>
      <c r="C66" s="7"/>
      <c r="D66" s="36"/>
    </row>
    <row r="68" spans="1:5" ht="24.75">
      <c r="A68" s="45" t="s">
        <v>121</v>
      </c>
      <c r="B68" s="45"/>
      <c r="C68" s="45"/>
      <c r="D68" s="45"/>
      <c r="E68" s="45"/>
    </row>
    <row r="69" spans="1:5" ht="21.75">
      <c r="A69" s="46" t="s">
        <v>124</v>
      </c>
      <c r="B69" s="46"/>
      <c r="C69" s="46"/>
      <c r="D69" s="46" t="s">
        <v>20</v>
      </c>
      <c r="E69" s="46"/>
    </row>
    <row r="70" spans="1:5" ht="21.75">
      <c r="A70" s="46" t="s">
        <v>142</v>
      </c>
      <c r="B70" s="46"/>
      <c r="C70" s="46"/>
      <c r="D70" s="46"/>
      <c r="E70" s="46"/>
    </row>
    <row r="71" spans="1:5" ht="21.75">
      <c r="A71" s="46" t="s">
        <v>25</v>
      </c>
      <c r="B71" s="46"/>
      <c r="C71" s="46"/>
      <c r="D71" s="46"/>
      <c r="E71" s="46"/>
    </row>
    <row r="72" spans="1:5" ht="21.75">
      <c r="A72" s="46" t="s">
        <v>37</v>
      </c>
      <c r="B72" s="46"/>
      <c r="C72" s="46"/>
      <c r="D72" s="46"/>
      <c r="E72" s="46"/>
    </row>
    <row r="73" spans="1:5" ht="19.5">
      <c r="A73" s="61" t="s">
        <v>115</v>
      </c>
      <c r="B73" s="61"/>
      <c r="C73" s="61"/>
      <c r="D73" s="61"/>
      <c r="E73" s="61"/>
    </row>
    <row r="74" spans="1:5" ht="17.25">
      <c r="A74" s="51" t="s">
        <v>38</v>
      </c>
      <c r="B74" s="52"/>
      <c r="C74" s="5" t="s">
        <v>22</v>
      </c>
      <c r="D74" s="5" t="s">
        <v>28</v>
      </c>
      <c r="E74" s="5" t="s">
        <v>29</v>
      </c>
    </row>
    <row r="75" spans="1:5" ht="17.25">
      <c r="A75" s="53"/>
      <c r="B75" s="54"/>
      <c r="C75" s="6" t="s">
        <v>147</v>
      </c>
      <c r="D75" s="6" t="s">
        <v>145</v>
      </c>
      <c r="E75" s="6" t="s">
        <v>146</v>
      </c>
    </row>
    <row r="76" spans="1:5" ht="17.25">
      <c r="A76" s="47">
        <v>1</v>
      </c>
      <c r="B76" s="48"/>
      <c r="C76" s="6">
        <v>2</v>
      </c>
      <c r="D76" s="6">
        <v>3</v>
      </c>
      <c r="E76" s="6">
        <v>4</v>
      </c>
    </row>
    <row r="77" spans="1:5">
      <c r="A77" s="62" t="s">
        <v>39</v>
      </c>
      <c r="B77" s="67"/>
      <c r="C77" s="67"/>
      <c r="D77" s="67"/>
      <c r="E77" s="63"/>
    </row>
    <row r="78" spans="1:5">
      <c r="A78" s="62" t="s">
        <v>40</v>
      </c>
      <c r="B78" s="63"/>
      <c r="C78" s="35">
        <v>174900</v>
      </c>
      <c r="D78" s="35">
        <v>699600</v>
      </c>
      <c r="E78" s="43">
        <v>699600</v>
      </c>
    </row>
    <row r="79" spans="1:5">
      <c r="A79" s="62" t="s">
        <v>41</v>
      </c>
      <c r="B79" s="63"/>
      <c r="C79" s="35">
        <v>0</v>
      </c>
      <c r="D79" s="35">
        <v>0</v>
      </c>
      <c r="E79" s="35">
        <v>0</v>
      </c>
    </row>
    <row r="80" spans="1:5">
      <c r="A80" s="62" t="s">
        <v>42</v>
      </c>
      <c r="B80" s="63"/>
      <c r="C80" s="35">
        <v>0</v>
      </c>
      <c r="D80" s="35">
        <v>0</v>
      </c>
      <c r="E80" s="35">
        <v>0</v>
      </c>
    </row>
    <row r="81" spans="1:5">
      <c r="A81" s="62" t="s">
        <v>43</v>
      </c>
      <c r="B81" s="63"/>
      <c r="C81" s="35">
        <v>0</v>
      </c>
      <c r="D81" s="35">
        <v>0</v>
      </c>
      <c r="E81" s="35">
        <v>0</v>
      </c>
    </row>
    <row r="82" spans="1:5">
      <c r="A82" s="62" t="s">
        <v>131</v>
      </c>
      <c r="B82" s="63"/>
      <c r="C82" s="35">
        <v>16184</v>
      </c>
      <c r="D82" s="35">
        <v>30000</v>
      </c>
      <c r="E82" s="35">
        <v>25000</v>
      </c>
    </row>
    <row r="83" spans="1:5">
      <c r="A83" s="62" t="s">
        <v>44</v>
      </c>
      <c r="B83" s="63"/>
      <c r="C83" s="35">
        <v>0</v>
      </c>
      <c r="D83" s="35">
        <v>0</v>
      </c>
      <c r="E83" s="35">
        <v>0</v>
      </c>
    </row>
    <row r="84" spans="1:5">
      <c r="A84" s="62" t="s">
        <v>45</v>
      </c>
      <c r="B84" s="63"/>
      <c r="C84" s="35">
        <v>6000</v>
      </c>
      <c r="D84" s="35">
        <v>6000</v>
      </c>
      <c r="E84" s="35">
        <v>6000</v>
      </c>
    </row>
    <row r="85" spans="1:5">
      <c r="A85" s="62" t="s">
        <v>46</v>
      </c>
      <c r="B85" s="63"/>
      <c r="C85" s="35">
        <v>10065</v>
      </c>
      <c r="D85" s="35">
        <v>60000</v>
      </c>
      <c r="E85" s="43">
        <v>55000</v>
      </c>
    </row>
    <row r="86" spans="1:5">
      <c r="A86" s="62" t="s">
        <v>47</v>
      </c>
      <c r="B86" s="67"/>
      <c r="C86" s="67"/>
      <c r="D86" s="67"/>
      <c r="E86" s="63"/>
    </row>
    <row r="87" spans="1:5">
      <c r="A87" s="62" t="s">
        <v>126</v>
      </c>
      <c r="B87" s="63"/>
      <c r="C87" s="35">
        <v>8054</v>
      </c>
      <c r="D87" s="35">
        <v>10000</v>
      </c>
      <c r="E87" s="43">
        <v>11000</v>
      </c>
    </row>
    <row r="88" spans="1:5">
      <c r="A88" s="62" t="s">
        <v>48</v>
      </c>
      <c r="B88" s="63"/>
      <c r="C88" s="35">
        <v>16912</v>
      </c>
      <c r="D88" s="35">
        <v>20000</v>
      </c>
      <c r="E88" s="43">
        <v>18000</v>
      </c>
    </row>
    <row r="89" spans="1:5">
      <c r="A89" s="62" t="s">
        <v>134</v>
      </c>
      <c r="B89" s="63"/>
      <c r="C89" s="35">
        <v>22819</v>
      </c>
      <c r="D89" s="35">
        <v>15000</v>
      </c>
      <c r="E89" s="35">
        <v>20000</v>
      </c>
    </row>
    <row r="90" spans="1:5">
      <c r="A90" s="62" t="s">
        <v>138</v>
      </c>
      <c r="B90" s="63"/>
      <c r="C90" s="35">
        <v>0</v>
      </c>
      <c r="D90" s="35">
        <v>28000</v>
      </c>
      <c r="E90" s="43">
        <v>18000</v>
      </c>
    </row>
    <row r="91" spans="1:5">
      <c r="A91" s="62" t="s">
        <v>49</v>
      </c>
      <c r="B91" s="63"/>
      <c r="C91" s="35">
        <v>0</v>
      </c>
      <c r="D91" s="35">
        <v>0</v>
      </c>
      <c r="E91" s="35">
        <v>0</v>
      </c>
    </row>
    <row r="92" spans="1:5">
      <c r="A92" s="62" t="s">
        <v>137</v>
      </c>
      <c r="B92" s="63"/>
      <c r="C92" s="35">
        <v>0</v>
      </c>
      <c r="D92" s="35">
        <v>12000</v>
      </c>
      <c r="E92" s="35">
        <v>3000</v>
      </c>
    </row>
    <row r="93" spans="1:5">
      <c r="A93" s="62" t="s">
        <v>50</v>
      </c>
      <c r="B93" s="63"/>
      <c r="C93" s="35">
        <v>0</v>
      </c>
      <c r="D93" s="35">
        <v>20000</v>
      </c>
      <c r="E93" s="35">
        <v>5000</v>
      </c>
    </row>
    <row r="94" spans="1:5">
      <c r="A94" s="62" t="s">
        <v>51</v>
      </c>
      <c r="B94" s="63"/>
      <c r="C94" s="35">
        <v>0</v>
      </c>
      <c r="D94" s="35">
        <v>3000</v>
      </c>
      <c r="E94" s="35">
        <v>2000</v>
      </c>
    </row>
    <row r="95" spans="1:5">
      <c r="A95" s="62" t="s">
        <v>52</v>
      </c>
      <c r="B95" s="63"/>
      <c r="C95" s="35">
        <v>52687</v>
      </c>
      <c r="D95" s="35">
        <v>55920</v>
      </c>
      <c r="E95" s="43">
        <v>55000</v>
      </c>
    </row>
    <row r="96" spans="1:5">
      <c r="A96" s="62" t="s">
        <v>132</v>
      </c>
      <c r="B96" s="63"/>
      <c r="C96" s="35">
        <v>27962</v>
      </c>
      <c r="D96" s="35">
        <v>40000</v>
      </c>
      <c r="E96" s="43">
        <v>30000</v>
      </c>
    </row>
    <row r="97" spans="1:5">
      <c r="A97" s="62" t="s">
        <v>133</v>
      </c>
      <c r="B97" s="63"/>
      <c r="C97" s="35">
        <v>0</v>
      </c>
      <c r="D97" s="35">
        <v>15000</v>
      </c>
      <c r="E97" s="35">
        <v>5000</v>
      </c>
    </row>
    <row r="98" spans="1:5">
      <c r="A98" s="62" t="s">
        <v>53</v>
      </c>
      <c r="B98" s="63"/>
      <c r="C98" s="35">
        <v>0</v>
      </c>
      <c r="D98" s="35">
        <v>45000</v>
      </c>
      <c r="E98" s="43">
        <v>15000</v>
      </c>
    </row>
    <row r="99" spans="1:5">
      <c r="A99" s="62" t="s">
        <v>54</v>
      </c>
      <c r="B99" s="63"/>
      <c r="C99" s="35">
        <v>0</v>
      </c>
      <c r="D99" s="35">
        <v>8000</v>
      </c>
      <c r="E99" s="43">
        <v>10000</v>
      </c>
    </row>
    <row r="100" spans="1:5">
      <c r="A100" s="62" t="s">
        <v>129</v>
      </c>
      <c r="B100" s="63"/>
      <c r="C100" s="35">
        <v>0</v>
      </c>
      <c r="D100" s="35">
        <v>50000</v>
      </c>
      <c r="E100" s="43">
        <v>40000</v>
      </c>
    </row>
    <row r="101" spans="1:5">
      <c r="A101" s="62" t="s">
        <v>55</v>
      </c>
      <c r="B101" s="67"/>
      <c r="C101" s="67"/>
      <c r="D101" s="67"/>
      <c r="E101" s="63"/>
    </row>
    <row r="102" spans="1:5">
      <c r="A102" s="62" t="s">
        <v>56</v>
      </c>
      <c r="B102" s="63"/>
      <c r="C102" s="35">
        <v>0</v>
      </c>
      <c r="D102" s="35">
        <v>25000</v>
      </c>
      <c r="E102" s="35">
        <v>20000</v>
      </c>
    </row>
    <row r="103" spans="1:5">
      <c r="A103" s="62" t="s">
        <v>57</v>
      </c>
      <c r="B103" s="63"/>
      <c r="C103" s="35">
        <v>0</v>
      </c>
      <c r="D103" s="35">
        <v>30000</v>
      </c>
      <c r="E103" s="43">
        <v>15000</v>
      </c>
    </row>
    <row r="104" spans="1:5">
      <c r="A104" s="62" t="s">
        <v>58</v>
      </c>
      <c r="B104" s="63"/>
      <c r="C104" s="35">
        <v>0</v>
      </c>
      <c r="D104" s="35">
        <v>20000</v>
      </c>
      <c r="E104" s="35">
        <v>10000</v>
      </c>
    </row>
    <row r="105" spans="1:5">
      <c r="A105" s="62" t="s">
        <v>130</v>
      </c>
      <c r="B105" s="63"/>
      <c r="C105" s="35">
        <v>0</v>
      </c>
      <c r="D105" s="35">
        <v>35000</v>
      </c>
      <c r="E105" s="35">
        <v>0</v>
      </c>
    </row>
    <row r="106" spans="1:5">
      <c r="A106" s="62" t="s">
        <v>59</v>
      </c>
      <c r="B106" s="63"/>
      <c r="C106" s="35">
        <v>0</v>
      </c>
      <c r="D106" s="35">
        <v>0</v>
      </c>
      <c r="E106" s="35">
        <v>0</v>
      </c>
    </row>
    <row r="107" spans="1:5" ht="19.5">
      <c r="A107" s="49" t="s">
        <v>60</v>
      </c>
      <c r="B107" s="50"/>
      <c r="C107" s="9">
        <f>SUM(C77:C106)</f>
        <v>335583</v>
      </c>
      <c r="D107" s="9">
        <f>SUM(D77:D106)</f>
        <v>1227520</v>
      </c>
      <c r="E107" s="9">
        <f>SUM(E77:E106)</f>
        <v>1062600</v>
      </c>
    </row>
    <row r="110" spans="1:5" ht="19.5">
      <c r="B110" s="2" t="s">
        <v>23</v>
      </c>
      <c r="C110" s="8"/>
      <c r="D110" s="2" t="s">
        <v>24</v>
      </c>
    </row>
    <row r="111" spans="1:5" ht="17.25">
      <c r="B111" s="36" t="s">
        <v>121</v>
      </c>
      <c r="C111" s="7"/>
      <c r="D111" s="36" t="s">
        <v>121</v>
      </c>
    </row>
    <row r="112" spans="1:5" ht="17.25">
      <c r="B112" s="36" t="s">
        <v>122</v>
      </c>
      <c r="C112" s="7"/>
      <c r="D112" s="36" t="s">
        <v>122</v>
      </c>
    </row>
    <row r="116" spans="1:5" ht="24.75">
      <c r="A116" s="45" t="s">
        <v>121</v>
      </c>
      <c r="B116" s="45"/>
      <c r="C116" s="45"/>
      <c r="D116" s="45"/>
      <c r="E116" s="45"/>
    </row>
    <row r="117" spans="1:5" ht="21.75">
      <c r="A117" s="46" t="s">
        <v>124</v>
      </c>
      <c r="B117" s="46"/>
      <c r="C117" s="46"/>
      <c r="D117" s="46" t="s">
        <v>20</v>
      </c>
      <c r="E117" s="46"/>
    </row>
    <row r="118" spans="1:5" ht="21.75">
      <c r="A118" s="46" t="s">
        <v>142</v>
      </c>
      <c r="B118" s="46"/>
      <c r="C118" s="46"/>
      <c r="D118" s="46"/>
      <c r="E118" s="46"/>
    </row>
    <row r="119" spans="1:5" ht="21.75">
      <c r="A119" s="46" t="s">
        <v>61</v>
      </c>
      <c r="B119" s="46"/>
      <c r="C119" s="46"/>
      <c r="D119" s="46"/>
      <c r="E119" s="46"/>
    </row>
    <row r="120" spans="1:5" ht="21.75">
      <c r="A120" s="46" t="s">
        <v>26</v>
      </c>
      <c r="B120" s="46"/>
      <c r="C120" s="46"/>
      <c r="D120" s="46"/>
      <c r="E120" s="46"/>
    </row>
    <row r="121" spans="1:5" ht="19.5">
      <c r="A121" s="61" t="s">
        <v>117</v>
      </c>
      <c r="B121" s="61"/>
      <c r="C121" s="61"/>
      <c r="D121" s="61"/>
      <c r="E121" s="61"/>
    </row>
    <row r="122" spans="1:5" ht="17.25">
      <c r="A122" s="51" t="s">
        <v>27</v>
      </c>
      <c r="B122" s="52"/>
      <c r="C122" s="5" t="s">
        <v>22</v>
      </c>
      <c r="D122" s="5" t="s">
        <v>28</v>
      </c>
      <c r="E122" s="5" t="s">
        <v>29</v>
      </c>
    </row>
    <row r="123" spans="1:5" ht="17.25">
      <c r="A123" s="53"/>
      <c r="B123" s="54"/>
      <c r="C123" s="6" t="s">
        <v>148</v>
      </c>
      <c r="D123" s="6" t="s">
        <v>145</v>
      </c>
      <c r="E123" s="6" t="s">
        <v>146</v>
      </c>
    </row>
    <row r="124" spans="1:5" ht="17.25">
      <c r="A124" s="47">
        <v>1</v>
      </c>
      <c r="B124" s="48"/>
      <c r="C124" s="6">
        <v>2</v>
      </c>
      <c r="D124" s="6">
        <v>3</v>
      </c>
      <c r="E124" s="6">
        <v>4</v>
      </c>
    </row>
    <row r="125" spans="1:5" ht="39.950000000000003" customHeight="1">
      <c r="A125" s="65" t="s">
        <v>62</v>
      </c>
      <c r="B125" s="66"/>
      <c r="C125" s="9">
        <v>0</v>
      </c>
      <c r="D125" s="9">
        <v>0</v>
      </c>
      <c r="E125" s="9"/>
    </row>
    <row r="126" spans="1:5" ht="39.950000000000003" customHeight="1">
      <c r="A126" s="65" t="s">
        <v>127</v>
      </c>
      <c r="B126" s="66"/>
      <c r="C126" s="9">
        <v>0</v>
      </c>
      <c r="D126" s="9">
        <v>730000</v>
      </c>
      <c r="E126" s="42">
        <v>200000</v>
      </c>
    </row>
    <row r="127" spans="1:5" ht="39.950000000000003" customHeight="1">
      <c r="A127" s="65" t="s">
        <v>63</v>
      </c>
      <c r="B127" s="66"/>
      <c r="C127" s="9">
        <v>5473729</v>
      </c>
      <c r="D127" s="9">
        <v>6450000</v>
      </c>
      <c r="E127" s="9">
        <v>6200000</v>
      </c>
    </row>
    <row r="128" spans="1:5" ht="17.25" customHeight="1">
      <c r="A128" s="68" t="s">
        <v>64</v>
      </c>
      <c r="B128" s="69"/>
      <c r="C128" s="70">
        <v>3738447</v>
      </c>
      <c r="D128" s="70">
        <v>4200000</v>
      </c>
      <c r="E128" s="70">
        <v>4000000</v>
      </c>
    </row>
    <row r="129" spans="1:5" ht="21.75" customHeight="1">
      <c r="A129" s="72" t="s">
        <v>112</v>
      </c>
      <c r="B129" s="73"/>
      <c r="C129" s="71"/>
      <c r="D129" s="71"/>
      <c r="E129" s="71"/>
    </row>
    <row r="130" spans="1:5" ht="39.950000000000003" customHeight="1">
      <c r="A130" s="65" t="s">
        <v>141</v>
      </c>
      <c r="B130" s="66"/>
      <c r="C130" s="9">
        <v>808900</v>
      </c>
      <c r="D130" s="9">
        <v>1626668</v>
      </c>
      <c r="E130" s="9">
        <v>2510800</v>
      </c>
    </row>
    <row r="131" spans="1:5" ht="39.950000000000003" customHeight="1">
      <c r="A131" s="65" t="s">
        <v>136</v>
      </c>
      <c r="B131" s="66"/>
      <c r="C131" s="9">
        <v>0</v>
      </c>
      <c r="D131" s="9">
        <v>0</v>
      </c>
      <c r="E131" s="9">
        <v>0</v>
      </c>
    </row>
    <row r="132" spans="1:5" ht="39.950000000000003" customHeight="1">
      <c r="A132" s="65" t="s">
        <v>113</v>
      </c>
      <c r="B132" s="66"/>
      <c r="C132" s="9">
        <v>465000</v>
      </c>
      <c r="D132" s="9">
        <v>0</v>
      </c>
      <c r="E132" s="9">
        <v>0</v>
      </c>
    </row>
    <row r="133" spans="1:5" ht="34.5" customHeight="1">
      <c r="A133" s="49" t="s">
        <v>65</v>
      </c>
      <c r="B133" s="50"/>
      <c r="C133" s="9">
        <f>SUM(C125:C132)</f>
        <v>10486076</v>
      </c>
      <c r="D133" s="9">
        <f>SUM(D125:D132)</f>
        <v>13006668</v>
      </c>
      <c r="E133" s="9">
        <f>SUM(E125:E132)</f>
        <v>12910800</v>
      </c>
    </row>
    <row r="134" spans="1:5" ht="34.5" customHeight="1">
      <c r="A134" s="10"/>
      <c r="B134" s="10"/>
      <c r="C134" s="11"/>
      <c r="D134" s="11"/>
      <c r="E134" s="11"/>
    </row>
    <row r="136" spans="1:5" ht="19.5">
      <c r="B136" s="2" t="s">
        <v>23</v>
      </c>
      <c r="C136" s="8"/>
      <c r="D136" s="2" t="s">
        <v>24</v>
      </c>
    </row>
    <row r="137" spans="1:5" ht="17.25">
      <c r="B137" s="36" t="s">
        <v>121</v>
      </c>
      <c r="C137" s="7"/>
      <c r="D137" s="36" t="s">
        <v>121</v>
      </c>
    </row>
    <row r="138" spans="1:5" ht="17.25">
      <c r="B138" s="36" t="s">
        <v>122</v>
      </c>
      <c r="C138" s="7"/>
      <c r="D138" s="36" t="s">
        <v>122</v>
      </c>
    </row>
    <row r="150" spans="1:5" ht="24.75">
      <c r="A150" s="45" t="s">
        <v>121</v>
      </c>
      <c r="B150" s="45"/>
      <c r="C150" s="45"/>
      <c r="D150" s="45"/>
      <c r="E150" s="45"/>
    </row>
    <row r="151" spans="1:5" ht="21.75">
      <c r="A151" s="46" t="s">
        <v>124</v>
      </c>
      <c r="B151" s="46"/>
      <c r="C151" s="46"/>
      <c r="D151" s="46" t="s">
        <v>20</v>
      </c>
      <c r="E151" s="46"/>
    </row>
    <row r="152" spans="1:5" ht="21.75">
      <c r="A152" s="46" t="s">
        <v>142</v>
      </c>
      <c r="B152" s="46"/>
      <c r="C152" s="46"/>
      <c r="D152" s="46"/>
      <c r="E152" s="46"/>
    </row>
    <row r="153" spans="1:5" ht="21.75">
      <c r="A153" s="46" t="s">
        <v>66</v>
      </c>
      <c r="B153" s="46"/>
      <c r="C153" s="46"/>
      <c r="D153" s="46"/>
      <c r="E153" s="46"/>
    </row>
    <row r="154" spans="1:5" ht="21.75">
      <c r="A154" s="46"/>
      <c r="B154" s="46"/>
      <c r="C154" s="46"/>
      <c r="D154" s="46"/>
      <c r="E154" s="46"/>
    </row>
    <row r="155" spans="1:5" ht="19.5">
      <c r="A155" s="74" t="s">
        <v>37</v>
      </c>
      <c r="B155" s="75"/>
      <c r="C155" s="75"/>
      <c r="D155" s="75"/>
      <c r="E155" s="76"/>
    </row>
    <row r="156" spans="1:5" ht="17.25">
      <c r="A156" s="51" t="s">
        <v>67</v>
      </c>
      <c r="B156" s="52"/>
      <c r="C156" s="5" t="s">
        <v>22</v>
      </c>
      <c r="D156" s="5" t="s">
        <v>28</v>
      </c>
      <c r="E156" s="5" t="s">
        <v>29</v>
      </c>
    </row>
    <row r="157" spans="1:5" ht="17.25">
      <c r="A157" s="53"/>
      <c r="B157" s="54"/>
      <c r="C157" s="6" t="s">
        <v>147</v>
      </c>
      <c r="D157" s="6" t="s">
        <v>145</v>
      </c>
      <c r="E157" s="6" t="s">
        <v>146</v>
      </c>
    </row>
    <row r="158" spans="1:5" ht="17.25">
      <c r="A158" s="47">
        <v>1</v>
      </c>
      <c r="B158" s="48"/>
      <c r="C158" s="6">
        <v>2</v>
      </c>
      <c r="D158" s="6">
        <v>3</v>
      </c>
      <c r="E158" s="6">
        <v>4</v>
      </c>
    </row>
    <row r="159" spans="1:5" ht="30" customHeight="1">
      <c r="A159" s="65" t="s">
        <v>139</v>
      </c>
      <c r="B159" s="66"/>
      <c r="C159" s="9">
        <v>204000</v>
      </c>
      <c r="D159" s="44">
        <v>400000</v>
      </c>
      <c r="E159" s="9">
        <v>350000</v>
      </c>
    </row>
    <row r="160" spans="1:5" ht="30" customHeight="1">
      <c r="A160" s="65" t="s">
        <v>68</v>
      </c>
      <c r="B160" s="66"/>
      <c r="C160" s="9">
        <v>0</v>
      </c>
      <c r="D160" s="9">
        <v>100000</v>
      </c>
      <c r="E160" s="9">
        <v>100000</v>
      </c>
    </row>
    <row r="161" spans="1:5" ht="30" customHeight="1">
      <c r="A161" s="65" t="s">
        <v>69</v>
      </c>
      <c r="B161" s="66"/>
      <c r="C161" s="9">
        <v>3307993</v>
      </c>
      <c r="D161" s="42">
        <v>4200000</v>
      </c>
      <c r="E161" s="9">
        <v>3800000</v>
      </c>
    </row>
    <row r="162" spans="1:5" ht="30" customHeight="1">
      <c r="A162" s="65" t="s">
        <v>70</v>
      </c>
      <c r="B162" s="66"/>
      <c r="C162" s="9">
        <v>0</v>
      </c>
      <c r="D162" s="9">
        <v>250000</v>
      </c>
      <c r="E162" s="9">
        <v>300000</v>
      </c>
    </row>
    <row r="163" spans="1:5" ht="30" customHeight="1">
      <c r="A163" s="65" t="s">
        <v>71</v>
      </c>
      <c r="B163" s="66"/>
      <c r="C163" s="9">
        <v>0</v>
      </c>
      <c r="D163" s="9">
        <v>250000</v>
      </c>
      <c r="E163" s="9">
        <v>100000</v>
      </c>
    </row>
    <row r="164" spans="1:5" ht="20.25" customHeight="1">
      <c r="A164" s="68" t="s">
        <v>114</v>
      </c>
      <c r="B164" s="69"/>
      <c r="C164" s="70">
        <v>3738447</v>
      </c>
      <c r="D164" s="70">
        <v>4200000</v>
      </c>
      <c r="E164" s="70">
        <v>4000000</v>
      </c>
    </row>
    <row r="165" spans="1:5" ht="23.25" customHeight="1">
      <c r="A165" s="77"/>
      <c r="B165" s="78"/>
      <c r="C165" s="71"/>
      <c r="D165" s="71"/>
      <c r="E165" s="71"/>
    </row>
    <row r="166" spans="1:5" ht="30" customHeight="1">
      <c r="A166" s="65" t="s">
        <v>135</v>
      </c>
      <c r="B166" s="66"/>
      <c r="C166" s="9">
        <v>896050</v>
      </c>
      <c r="D166" s="9">
        <v>1626668</v>
      </c>
      <c r="E166" s="9">
        <v>2510800</v>
      </c>
    </row>
    <row r="167" spans="1:5" ht="30" customHeight="1">
      <c r="A167" s="65" t="s">
        <v>72</v>
      </c>
      <c r="B167" s="66"/>
      <c r="C167" s="9">
        <v>164575</v>
      </c>
      <c r="D167" s="9">
        <v>350000</v>
      </c>
      <c r="E167" s="9">
        <v>250000</v>
      </c>
    </row>
    <row r="168" spans="1:5" ht="30" customHeight="1">
      <c r="A168" s="65" t="s">
        <v>73</v>
      </c>
      <c r="B168" s="66"/>
      <c r="C168" s="9">
        <v>0</v>
      </c>
      <c r="D168" s="9">
        <v>210000</v>
      </c>
      <c r="E168" s="9">
        <v>200000</v>
      </c>
    </row>
    <row r="169" spans="1:5" ht="21" customHeight="1">
      <c r="A169" s="68" t="s">
        <v>74</v>
      </c>
      <c r="B169" s="69"/>
      <c r="C169" s="70">
        <v>0</v>
      </c>
      <c r="D169" s="70">
        <v>200000</v>
      </c>
      <c r="E169" s="70">
        <v>150000</v>
      </c>
    </row>
    <row r="170" spans="1:5" ht="24.75" customHeight="1">
      <c r="A170" s="72" t="s">
        <v>75</v>
      </c>
      <c r="B170" s="73"/>
      <c r="C170" s="71"/>
      <c r="D170" s="71"/>
      <c r="E170" s="71"/>
    </row>
    <row r="171" spans="1:5" ht="30" customHeight="1">
      <c r="A171" s="65" t="s">
        <v>149</v>
      </c>
      <c r="B171" s="66"/>
      <c r="C171" s="9">
        <v>926970</v>
      </c>
      <c r="D171" s="9">
        <v>600000</v>
      </c>
      <c r="E171" s="9">
        <v>600000</v>
      </c>
    </row>
    <row r="172" spans="1:5" ht="30" customHeight="1">
      <c r="A172" s="65" t="s">
        <v>76</v>
      </c>
      <c r="B172" s="66"/>
      <c r="C172" s="9">
        <v>0</v>
      </c>
      <c r="D172" s="9">
        <v>100000</v>
      </c>
      <c r="E172" s="9">
        <v>100000</v>
      </c>
    </row>
    <row r="173" spans="1:5" ht="30" customHeight="1">
      <c r="A173" s="65" t="s">
        <v>77</v>
      </c>
      <c r="B173" s="66"/>
      <c r="C173" s="9">
        <v>0</v>
      </c>
      <c r="D173" s="9">
        <v>200000</v>
      </c>
      <c r="E173" s="9">
        <v>100000</v>
      </c>
    </row>
    <row r="174" spans="1:5" ht="30" customHeight="1">
      <c r="A174" s="79" t="s">
        <v>150</v>
      </c>
      <c r="B174" s="80"/>
      <c r="C174" s="9">
        <v>1352</v>
      </c>
      <c r="D174" s="9">
        <v>200000</v>
      </c>
      <c r="E174" s="9">
        <v>250000</v>
      </c>
    </row>
    <row r="175" spans="1:5" ht="30" customHeight="1">
      <c r="A175" s="65" t="s">
        <v>120</v>
      </c>
      <c r="B175" s="66"/>
      <c r="C175" s="9">
        <v>0</v>
      </c>
      <c r="D175" s="9">
        <v>0</v>
      </c>
      <c r="E175" s="9">
        <v>0</v>
      </c>
    </row>
    <row r="176" spans="1:5" ht="30" customHeight="1">
      <c r="A176" s="49" t="s">
        <v>78</v>
      </c>
      <c r="B176" s="50"/>
      <c r="C176" s="9">
        <f>SUM(C159:C175)</f>
        <v>9239387</v>
      </c>
      <c r="D176" s="9">
        <f>SUM(D159:D175)</f>
        <v>12886668</v>
      </c>
      <c r="E176" s="9">
        <f>SUM(E159:E175)</f>
        <v>12810800</v>
      </c>
    </row>
    <row r="179" spans="2:4" ht="19.5">
      <c r="B179" s="2" t="s">
        <v>23</v>
      </c>
      <c r="C179" s="8"/>
      <c r="D179" s="2" t="s">
        <v>24</v>
      </c>
    </row>
    <row r="180" spans="2:4" ht="17.25">
      <c r="B180" s="36" t="s">
        <v>121</v>
      </c>
      <c r="C180" s="7"/>
      <c r="D180" s="36" t="s">
        <v>121</v>
      </c>
    </row>
    <row r="181" spans="2:4" ht="17.25">
      <c r="B181" s="36" t="s">
        <v>122</v>
      </c>
      <c r="C181" s="7"/>
      <c r="D181" s="36" t="s">
        <v>122</v>
      </c>
    </row>
  </sheetData>
  <mergeCells count="128">
    <mergeCell ref="A174:B174"/>
    <mergeCell ref="C169:C170"/>
    <mergeCell ref="C164:C165"/>
    <mergeCell ref="A176:B176"/>
    <mergeCell ref="A171:B171"/>
    <mergeCell ref="A172:B172"/>
    <mergeCell ref="A168:B168"/>
    <mergeCell ref="A169:B169"/>
    <mergeCell ref="A170:B170"/>
    <mergeCell ref="A173:B173"/>
    <mergeCell ref="A175:B175"/>
    <mergeCell ref="E169:E170"/>
    <mergeCell ref="A163:B163"/>
    <mergeCell ref="A164:B164"/>
    <mergeCell ref="A165:B165"/>
    <mergeCell ref="A166:B166"/>
    <mergeCell ref="A162:B162"/>
    <mergeCell ref="A167:B167"/>
    <mergeCell ref="E164:E165"/>
    <mergeCell ref="D169:D170"/>
    <mergeCell ref="D164:D165"/>
    <mergeCell ref="D151:E151"/>
    <mergeCell ref="A150:E150"/>
    <mergeCell ref="A151:C151"/>
    <mergeCell ref="A130:B130"/>
    <mergeCell ref="A152:E152"/>
    <mergeCell ref="A153:E153"/>
    <mergeCell ref="A161:B161"/>
    <mergeCell ref="A159:B159"/>
    <mergeCell ref="A160:B160"/>
    <mergeCell ref="A131:B131"/>
    <mergeCell ref="A132:B132"/>
    <mergeCell ref="A133:B133"/>
    <mergeCell ref="A154:E154"/>
    <mergeCell ref="A155:E155"/>
    <mergeCell ref="A156:B157"/>
    <mergeCell ref="A158:B158"/>
    <mergeCell ref="A128:B128"/>
    <mergeCell ref="E128:E129"/>
    <mergeCell ref="A129:B129"/>
    <mergeCell ref="D128:D129"/>
    <mergeCell ref="A102:B102"/>
    <mergeCell ref="A104:B104"/>
    <mergeCell ref="A106:B106"/>
    <mergeCell ref="A116:E116"/>
    <mergeCell ref="C128:C129"/>
    <mergeCell ref="A127:B127"/>
    <mergeCell ref="A122:B123"/>
    <mergeCell ref="A76:B76"/>
    <mergeCell ref="A71:E71"/>
    <mergeCell ref="A73:E73"/>
    <mergeCell ref="A77:E77"/>
    <mergeCell ref="A74:B75"/>
    <mergeCell ref="A88:B88"/>
    <mergeCell ref="A86:E86"/>
    <mergeCell ref="A107:B107"/>
    <mergeCell ref="A93:B93"/>
    <mergeCell ref="A98:B98"/>
    <mergeCell ref="A78:B78"/>
    <mergeCell ref="A126:B126"/>
    <mergeCell ref="A125:B125"/>
    <mergeCell ref="A121:E121"/>
    <mergeCell ref="D117:E117"/>
    <mergeCell ref="A117:C117"/>
    <mergeCell ref="A120:E120"/>
    <mergeCell ref="A81:B81"/>
    <mergeCell ref="A82:B82"/>
    <mergeCell ref="A124:B124"/>
    <mergeCell ref="A97:B97"/>
    <mergeCell ref="A119:E119"/>
    <mergeCell ref="A105:B105"/>
    <mergeCell ref="A103:B103"/>
    <mergeCell ref="A118:E118"/>
    <mergeCell ref="A101:E101"/>
    <mergeCell ref="A99:B99"/>
    <mergeCell ref="A96:B96"/>
    <mergeCell ref="A100:B100"/>
    <mergeCell ref="A92:B92"/>
    <mergeCell ref="A95:B95"/>
    <mergeCell ref="A94:B94"/>
    <mergeCell ref="A89:B89"/>
    <mergeCell ref="A91:B91"/>
    <mergeCell ref="A85:B85"/>
    <mergeCell ref="A83:B83"/>
    <mergeCell ref="A84:B84"/>
    <mergeCell ref="A87:B87"/>
    <mergeCell ref="A90:B90"/>
    <mergeCell ref="D69:E69"/>
    <mergeCell ref="A72:E72"/>
    <mergeCell ref="A50:B50"/>
    <mergeCell ref="A46:B46"/>
    <mergeCell ref="A80:B80"/>
    <mergeCell ref="A70:E70"/>
    <mergeCell ref="A56:B56"/>
    <mergeCell ref="A51:B51"/>
    <mergeCell ref="A69:C69"/>
    <mergeCell ref="A52:B52"/>
    <mergeCell ref="A68:E68"/>
    <mergeCell ref="A53:B53"/>
    <mergeCell ref="A58:B58"/>
    <mergeCell ref="A55:B55"/>
    <mergeCell ref="A54:B54"/>
    <mergeCell ref="A57:B57"/>
    <mergeCell ref="A79:B79"/>
    <mergeCell ref="A49:B49"/>
    <mergeCell ref="A48:B48"/>
    <mergeCell ref="A5:B6"/>
    <mergeCell ref="A13:A21"/>
    <mergeCell ref="C13:E13"/>
    <mergeCell ref="D36:E36"/>
    <mergeCell ref="A47:B47"/>
    <mergeCell ref="A40:E40"/>
    <mergeCell ref="A41:B42"/>
    <mergeCell ref="A45:B45"/>
    <mergeCell ref="A37:E37"/>
    <mergeCell ref="A38:E38"/>
    <mergeCell ref="A7:A12"/>
    <mergeCell ref="C7:E7"/>
    <mergeCell ref="A35:E35"/>
    <mergeCell ref="A1:E1"/>
    <mergeCell ref="A2:C2"/>
    <mergeCell ref="D2:E2"/>
    <mergeCell ref="A4:E4"/>
    <mergeCell ref="A3:E3"/>
    <mergeCell ref="A43:B43"/>
    <mergeCell ref="A44:B44"/>
    <mergeCell ref="A39:E39"/>
    <mergeCell ref="A36:C36"/>
  </mergeCells>
  <phoneticPr fontId="9" type="noConversion"/>
  <pageMargins left="0.5" right="0.5" top="0.5" bottom="0.5" header="0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A64" sqref="Y64:AA84"/>
    </sheetView>
  </sheetViews>
  <sheetFormatPr defaultRowHeight="15"/>
  <cols>
    <col min="1" max="1" width="8.42578125" customWidth="1"/>
    <col min="2" max="2" width="29.140625" customWidth="1"/>
    <col min="3" max="3" width="25.28515625" customWidth="1"/>
    <col min="4" max="4" width="20.28515625" customWidth="1"/>
    <col min="5" max="5" width="20.7109375" customWidth="1"/>
    <col min="6" max="6" width="19.140625" customWidth="1"/>
    <col min="7" max="7" width="4" hidden="1" customWidth="1"/>
    <col min="8" max="9" width="9.140625" hidden="1" customWidth="1"/>
  </cols>
  <sheetData>
    <row r="1" spans="1:6" ht="24.75">
      <c r="A1" s="45" t="s">
        <v>121</v>
      </c>
      <c r="B1" s="45"/>
      <c r="C1" s="45"/>
      <c r="D1" s="45"/>
      <c r="E1" s="45"/>
    </row>
    <row r="2" spans="1:6" ht="21.75">
      <c r="A2" s="46" t="s">
        <v>124</v>
      </c>
      <c r="B2" s="46"/>
      <c r="C2" s="46"/>
      <c r="D2" s="46" t="s">
        <v>20</v>
      </c>
      <c r="E2" s="46"/>
    </row>
    <row r="3" spans="1:6" ht="21.75">
      <c r="A3" s="12" t="s">
        <v>100</v>
      </c>
      <c r="B3" s="12"/>
      <c r="C3" s="12"/>
      <c r="D3" s="12"/>
      <c r="E3" s="12"/>
    </row>
    <row r="4" spans="1:6" ht="21.75">
      <c r="A4" s="46" t="s">
        <v>0</v>
      </c>
      <c r="B4" s="46"/>
      <c r="C4" s="46"/>
      <c r="D4" s="46"/>
      <c r="E4" s="46"/>
    </row>
    <row r="5" spans="1:6" ht="19.5">
      <c r="A5" s="70" t="s">
        <v>81</v>
      </c>
      <c r="B5" s="70" t="s">
        <v>101</v>
      </c>
      <c r="C5" s="27" t="s">
        <v>102</v>
      </c>
      <c r="D5" s="27" t="s">
        <v>105</v>
      </c>
      <c r="E5" s="70" t="s">
        <v>108</v>
      </c>
      <c r="F5" s="70" t="s">
        <v>88</v>
      </c>
    </row>
    <row r="6" spans="1:6" ht="19.5">
      <c r="A6" s="81"/>
      <c r="B6" s="81"/>
      <c r="C6" s="28" t="s">
        <v>103</v>
      </c>
      <c r="D6" s="28" t="s">
        <v>106</v>
      </c>
      <c r="E6" s="81"/>
      <c r="F6" s="81"/>
    </row>
    <row r="7" spans="1:6" ht="19.5">
      <c r="A7" s="71"/>
      <c r="B7" s="71"/>
      <c r="C7" s="29" t="s">
        <v>104</v>
      </c>
      <c r="D7" s="29" t="s">
        <v>107</v>
      </c>
      <c r="E7" s="71"/>
      <c r="F7" s="71"/>
    </row>
    <row r="8" spans="1:6" ht="17.25">
      <c r="A8" s="24">
        <v>1</v>
      </c>
      <c r="B8" s="24">
        <v>2</v>
      </c>
      <c r="C8" s="15">
        <v>3</v>
      </c>
      <c r="D8" s="15">
        <v>4</v>
      </c>
      <c r="E8" s="15">
        <v>5</v>
      </c>
      <c r="F8" s="25">
        <v>6</v>
      </c>
    </row>
    <row r="9" spans="1:6" ht="24" customHeight="1">
      <c r="A9" s="24">
        <v>1</v>
      </c>
      <c r="B9" s="22"/>
      <c r="C9" s="15"/>
      <c r="D9" s="15"/>
      <c r="E9" s="15"/>
      <c r="F9" s="14"/>
    </row>
    <row r="10" spans="1:6" ht="23.25" customHeight="1">
      <c r="A10" s="26">
        <v>2</v>
      </c>
      <c r="B10" s="23"/>
      <c r="C10" s="3"/>
      <c r="D10" s="3"/>
      <c r="E10" s="3"/>
      <c r="F10" s="13"/>
    </row>
    <row r="11" spans="1:6" ht="24" customHeight="1">
      <c r="A11" s="26">
        <v>3</v>
      </c>
      <c r="B11" s="23"/>
      <c r="C11" s="3"/>
      <c r="D11" s="3"/>
      <c r="E11" s="3"/>
      <c r="F11" s="13"/>
    </row>
    <row r="12" spans="1:6" ht="28.5" customHeight="1">
      <c r="A12" s="26">
        <v>4</v>
      </c>
      <c r="B12" s="23"/>
      <c r="C12" s="3"/>
      <c r="D12" s="3"/>
      <c r="E12" s="3"/>
      <c r="F12" s="13"/>
    </row>
    <row r="13" spans="1:6" ht="24" customHeight="1">
      <c r="A13" s="26">
        <v>5</v>
      </c>
      <c r="B13" s="23"/>
      <c r="C13" s="3" t="s">
        <v>36</v>
      </c>
      <c r="D13" s="3"/>
      <c r="E13" s="3"/>
      <c r="F13" s="13"/>
    </row>
    <row r="14" spans="1:6" ht="25.5" customHeight="1">
      <c r="A14" s="26">
        <v>6</v>
      </c>
      <c r="B14" s="23"/>
      <c r="C14" s="20"/>
      <c r="D14" s="20"/>
      <c r="E14" s="20"/>
      <c r="F14" s="13"/>
    </row>
    <row r="15" spans="1:6" ht="26.25" customHeight="1">
      <c r="A15" s="26">
        <v>7</v>
      </c>
      <c r="B15" s="23"/>
      <c r="C15" s="3"/>
      <c r="D15" s="3"/>
      <c r="E15" s="3"/>
      <c r="F15" s="13"/>
    </row>
    <row r="16" spans="1:6" ht="21" customHeight="1">
      <c r="A16" s="26">
        <v>8</v>
      </c>
      <c r="B16" s="23"/>
      <c r="C16" s="3"/>
      <c r="D16" s="3"/>
      <c r="E16" s="3"/>
      <c r="F16" s="13"/>
    </row>
    <row r="17" spans="1:6" ht="24.75" customHeight="1">
      <c r="A17" s="26">
        <v>9</v>
      </c>
      <c r="B17" s="23"/>
      <c r="C17" s="3"/>
      <c r="D17" s="3"/>
      <c r="E17" s="3"/>
      <c r="F17" s="13"/>
    </row>
    <row r="18" spans="1:6" ht="19.5">
      <c r="A18" s="49" t="s">
        <v>99</v>
      </c>
      <c r="B18" s="50"/>
      <c r="C18" s="3">
        <f>SUM(C9:C17)</f>
        <v>0</v>
      </c>
      <c r="D18" s="3">
        <f>SUM(D9:D17)</f>
        <v>0</v>
      </c>
      <c r="E18" s="3">
        <f>SUM(E9:E17)</f>
        <v>0</v>
      </c>
      <c r="F18" s="13"/>
    </row>
    <row r="19" spans="1:6" ht="15.75">
      <c r="A19" s="1"/>
      <c r="B19" s="1"/>
      <c r="C19" s="1"/>
      <c r="D19" s="1"/>
      <c r="E19" s="1"/>
    </row>
    <row r="20" spans="1:6" ht="15.75">
      <c r="A20" s="1"/>
      <c r="B20" s="1"/>
      <c r="C20" s="1"/>
      <c r="D20" s="1"/>
      <c r="E20" s="1"/>
    </row>
    <row r="21" spans="1:6" ht="21">
      <c r="A21" s="30"/>
      <c r="B21" s="33" t="s">
        <v>23</v>
      </c>
      <c r="C21" s="34"/>
      <c r="D21" s="33"/>
      <c r="E21" s="33" t="s">
        <v>24</v>
      </c>
      <c r="F21" s="32"/>
    </row>
    <row r="22" spans="1:6" ht="21">
      <c r="A22" s="30"/>
      <c r="B22" s="31" t="s">
        <v>119</v>
      </c>
      <c r="C22" s="30"/>
      <c r="D22" s="31"/>
      <c r="E22" s="31" t="s">
        <v>119</v>
      </c>
      <c r="F22" s="32"/>
    </row>
    <row r="23" spans="1:6" ht="21">
      <c r="A23" s="30"/>
      <c r="B23" s="31" t="s">
        <v>125</v>
      </c>
      <c r="C23" s="30"/>
      <c r="D23" s="31"/>
      <c r="E23" s="31" t="s">
        <v>125</v>
      </c>
      <c r="F23" s="32"/>
    </row>
  </sheetData>
  <mergeCells count="9">
    <mergeCell ref="A18:B18"/>
    <mergeCell ref="E5:E7"/>
    <mergeCell ref="A1:E1"/>
    <mergeCell ref="A2:C2"/>
    <mergeCell ref="D2:E2"/>
    <mergeCell ref="A4:E4"/>
    <mergeCell ref="F5:F7"/>
    <mergeCell ref="A5:A7"/>
    <mergeCell ref="B5:B7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4" sqref="A4:I4"/>
    </sheetView>
  </sheetViews>
  <sheetFormatPr defaultRowHeight="15"/>
  <cols>
    <col min="1" max="1" width="14" customWidth="1"/>
    <col min="2" max="2" width="8.140625" customWidth="1"/>
    <col min="3" max="3" width="29.42578125" customWidth="1"/>
    <col min="4" max="4" width="9.28515625" customWidth="1"/>
    <col min="5" max="5" width="8.28515625" customWidth="1"/>
    <col min="8" max="8" width="10.42578125" customWidth="1"/>
    <col min="9" max="9" width="10.5703125" customWidth="1"/>
    <col min="10" max="10" width="12.5703125" customWidth="1"/>
    <col min="11" max="11" width="8.7109375" customWidth="1"/>
  </cols>
  <sheetData>
    <row r="1" spans="1:11" ht="24.75">
      <c r="A1" s="45" t="s">
        <v>121</v>
      </c>
      <c r="B1" s="45"/>
      <c r="C1" s="45"/>
      <c r="D1" s="45"/>
      <c r="E1" s="45"/>
      <c r="F1" s="45"/>
      <c r="G1" s="45"/>
      <c r="H1" s="45"/>
      <c r="I1" s="45"/>
    </row>
    <row r="2" spans="1:11" ht="21.75">
      <c r="A2" s="46" t="s">
        <v>123</v>
      </c>
      <c r="B2" s="46"/>
      <c r="C2" s="46"/>
      <c r="D2" s="46" t="s">
        <v>20</v>
      </c>
      <c r="E2" s="46"/>
      <c r="F2" s="46"/>
      <c r="G2" s="46"/>
      <c r="H2" s="46"/>
      <c r="I2" s="46"/>
    </row>
    <row r="3" spans="1:11" ht="21.75">
      <c r="A3" s="46" t="s">
        <v>79</v>
      </c>
      <c r="B3" s="46"/>
      <c r="C3" s="46"/>
      <c r="D3" s="46"/>
      <c r="E3" s="46"/>
      <c r="F3" s="46"/>
      <c r="G3" s="46"/>
      <c r="H3" s="46"/>
      <c r="I3" s="46"/>
    </row>
    <row r="4" spans="1:11" ht="21.75">
      <c r="A4" s="46" t="s">
        <v>142</v>
      </c>
      <c r="B4" s="46"/>
      <c r="C4" s="46"/>
      <c r="D4" s="46"/>
      <c r="E4" s="46"/>
      <c r="F4" s="46"/>
      <c r="G4" s="46"/>
      <c r="H4" s="46"/>
      <c r="I4" s="46"/>
    </row>
    <row r="5" spans="1:11" ht="17.25" customHeight="1">
      <c r="A5" s="84" t="s">
        <v>80</v>
      </c>
      <c r="B5" s="84" t="s">
        <v>81</v>
      </c>
      <c r="C5" s="84" t="s">
        <v>82</v>
      </c>
      <c r="D5" s="84" t="s">
        <v>83</v>
      </c>
      <c r="E5" s="84" t="s">
        <v>84</v>
      </c>
      <c r="F5" s="39" t="s">
        <v>91</v>
      </c>
      <c r="G5" s="39" t="s">
        <v>93</v>
      </c>
      <c r="H5" s="39" t="s">
        <v>95</v>
      </c>
      <c r="I5" s="39" t="s">
        <v>85</v>
      </c>
      <c r="J5" s="37" t="s">
        <v>87</v>
      </c>
      <c r="K5" s="82" t="s">
        <v>88</v>
      </c>
    </row>
    <row r="6" spans="1:11" ht="17.25" customHeight="1">
      <c r="A6" s="89"/>
      <c r="B6" s="89"/>
      <c r="C6" s="89"/>
      <c r="D6" s="89"/>
      <c r="E6" s="89"/>
      <c r="F6" s="41" t="s">
        <v>92</v>
      </c>
      <c r="G6" s="41" t="s">
        <v>94</v>
      </c>
      <c r="H6" s="41" t="s">
        <v>96</v>
      </c>
      <c r="I6" s="41" t="s">
        <v>86</v>
      </c>
      <c r="J6" s="38" t="s">
        <v>86</v>
      </c>
      <c r="K6" s="83"/>
    </row>
    <row r="7" spans="1:11" ht="17.2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38">
        <v>10</v>
      </c>
      <c r="K7" s="38">
        <v>11</v>
      </c>
    </row>
    <row r="8" spans="1:11" ht="32.25" customHeight="1">
      <c r="A8" s="84" t="s">
        <v>89</v>
      </c>
      <c r="B8" s="41">
        <v>1</v>
      </c>
      <c r="C8" s="19" t="s">
        <v>23</v>
      </c>
      <c r="D8" s="41">
        <v>1</v>
      </c>
      <c r="E8" s="41">
        <v>13702.5</v>
      </c>
      <c r="F8" s="41">
        <v>0</v>
      </c>
      <c r="G8" s="41">
        <v>1370</v>
      </c>
      <c r="H8" s="41">
        <v>30144</v>
      </c>
      <c r="I8" s="41">
        <v>21568</v>
      </c>
      <c r="J8" s="38">
        <v>305400</v>
      </c>
      <c r="K8" s="38"/>
    </row>
    <row r="9" spans="1:11" ht="36.75" customHeight="1">
      <c r="A9" s="85"/>
      <c r="B9" s="41">
        <v>2</v>
      </c>
      <c r="C9" s="19" t="s">
        <v>90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38">
        <v>0</v>
      </c>
      <c r="K9" s="38"/>
    </row>
    <row r="10" spans="1:11" ht="33" customHeight="1">
      <c r="A10" s="85"/>
      <c r="B10" s="41">
        <v>3</v>
      </c>
      <c r="C10" s="19" t="s">
        <v>97</v>
      </c>
      <c r="D10" s="41">
        <v>1</v>
      </c>
      <c r="E10" s="41">
        <v>7000</v>
      </c>
      <c r="F10" s="41">
        <v>0</v>
      </c>
      <c r="G10" s="41">
        <v>0</v>
      </c>
      <c r="H10" s="41">
        <v>1200</v>
      </c>
      <c r="I10" s="41">
        <v>8200</v>
      </c>
      <c r="J10" s="38">
        <v>112400</v>
      </c>
      <c r="K10" s="38" t="s">
        <v>151</v>
      </c>
    </row>
    <row r="11" spans="1:11" ht="28.5" customHeight="1">
      <c r="A11" s="85"/>
      <c r="B11" s="40">
        <v>4</v>
      </c>
      <c r="C11" s="21" t="s">
        <v>98</v>
      </c>
      <c r="D11" s="41">
        <v>9</v>
      </c>
      <c r="E11" s="41">
        <v>6500</v>
      </c>
      <c r="F11" s="41">
        <v>0</v>
      </c>
      <c r="G11" s="41">
        <v>0</v>
      </c>
      <c r="H11" s="41">
        <v>1200</v>
      </c>
      <c r="I11" s="41">
        <v>7700</v>
      </c>
      <c r="J11" s="38">
        <v>948600</v>
      </c>
      <c r="K11" s="38" t="s">
        <v>151</v>
      </c>
    </row>
    <row r="12" spans="1:11" ht="38.25" customHeight="1">
      <c r="A12" s="47" t="s">
        <v>99</v>
      </c>
      <c r="B12" s="86"/>
      <c r="C12" s="48"/>
      <c r="D12" s="9">
        <f>SUM(D8:D11)</f>
        <v>11</v>
      </c>
      <c r="E12" s="15"/>
      <c r="F12" s="9">
        <f t="shared" ref="F12:K12" si="0">SUM(F8:F11)</f>
        <v>0</v>
      </c>
      <c r="G12" s="9">
        <f t="shared" si="0"/>
        <v>1370</v>
      </c>
      <c r="H12" s="9">
        <f t="shared" si="0"/>
        <v>32544</v>
      </c>
      <c r="I12" s="9">
        <f t="shared" si="0"/>
        <v>37468</v>
      </c>
      <c r="J12" s="9">
        <f>SUM(J8:J11)</f>
        <v>1366400</v>
      </c>
      <c r="K12" s="9">
        <f t="shared" si="0"/>
        <v>0</v>
      </c>
    </row>
    <row r="13" spans="1:11" ht="17.25">
      <c r="A13" s="16"/>
      <c r="B13" s="17"/>
      <c r="C13" s="17"/>
      <c r="D13" s="17"/>
      <c r="E13" s="17"/>
      <c r="F13" s="17"/>
      <c r="G13" s="17"/>
      <c r="H13" s="17"/>
      <c r="I13" s="17"/>
      <c r="J13" s="18"/>
      <c r="K13" s="18"/>
    </row>
    <row r="14" spans="1:11" ht="17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8"/>
    </row>
    <row r="15" spans="1:11" ht="17.25">
      <c r="A15" s="16"/>
      <c r="B15" s="17"/>
      <c r="C15" s="17"/>
      <c r="D15" s="17"/>
      <c r="E15" s="17"/>
      <c r="F15" s="17"/>
      <c r="G15" s="17"/>
      <c r="H15" s="17"/>
      <c r="I15" s="17"/>
      <c r="J15" s="18"/>
      <c r="K15" s="18"/>
    </row>
    <row r="16" spans="1:11" ht="17.25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18"/>
    </row>
    <row r="17" spans="1:10" ht="19.5">
      <c r="A17" s="1"/>
      <c r="B17" s="2" t="s">
        <v>23</v>
      </c>
      <c r="C17" s="8"/>
      <c r="D17" s="2"/>
      <c r="E17" s="1"/>
      <c r="F17" s="1"/>
      <c r="G17" s="1"/>
      <c r="H17" s="88" t="s">
        <v>24</v>
      </c>
      <c r="I17" s="88"/>
      <c r="J17" s="88"/>
    </row>
    <row r="18" spans="1:10" ht="20.25" customHeight="1">
      <c r="A18" s="1"/>
      <c r="B18" s="36" t="s">
        <v>121</v>
      </c>
      <c r="C18" s="7"/>
      <c r="D18" s="36"/>
      <c r="E18" s="1"/>
      <c r="F18" s="1"/>
      <c r="G18" s="1"/>
      <c r="H18" s="87" t="s">
        <v>121</v>
      </c>
      <c r="I18" s="87"/>
      <c r="J18" s="87"/>
    </row>
    <row r="19" spans="1:10" ht="17.25">
      <c r="A19" s="1"/>
      <c r="B19" s="36" t="s">
        <v>122</v>
      </c>
      <c r="C19" s="7"/>
      <c r="D19" s="36"/>
      <c r="E19" s="1"/>
      <c r="F19" s="1"/>
      <c r="G19" s="1"/>
      <c r="H19" s="87" t="s">
        <v>122</v>
      </c>
      <c r="I19" s="87"/>
      <c r="J19" s="87"/>
    </row>
  </sheetData>
  <mergeCells count="16">
    <mergeCell ref="A1:I1"/>
    <mergeCell ref="D2:I2"/>
    <mergeCell ref="A3:I3"/>
    <mergeCell ref="A5:A6"/>
    <mergeCell ref="B5:B6"/>
    <mergeCell ref="A2:C2"/>
    <mergeCell ref="E5:E6"/>
    <mergeCell ref="A4:I4"/>
    <mergeCell ref="C5:C6"/>
    <mergeCell ref="D5:D6"/>
    <mergeCell ref="K5:K6"/>
    <mergeCell ref="A8:A11"/>
    <mergeCell ref="A12:C12"/>
    <mergeCell ref="H19:J19"/>
    <mergeCell ref="H17:J17"/>
    <mergeCell ref="H18:J18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DHARANJI UDC</dc:creator>
  <cp:lastModifiedBy>Ahemmedabad</cp:lastModifiedBy>
  <cp:lastPrinted>2019-06-13T20:01:11Z</cp:lastPrinted>
  <dcterms:created xsi:type="dcterms:W3CDTF">2017-04-25T04:14:11Z</dcterms:created>
  <dcterms:modified xsi:type="dcterms:W3CDTF">2019-06-13T23:23:29Z</dcterms:modified>
</cp:coreProperties>
</file>